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PIRLS 2021\2016 Report\Writing - Reading Report\Chapter 3_Pupils' perspectives on reading\"/>
    </mc:Choice>
  </mc:AlternateContent>
  <bookViews>
    <workbookView xWindow="0" yWindow="0" windowWidth="23040" windowHeight="10164" tabRatio="811" activeTab="16"/>
  </bookViews>
  <sheets>
    <sheet name="Table of Contents" sheetId="33" r:id="rId1"/>
    <sheet name="A3.1" sheetId="34" r:id="rId2"/>
    <sheet name="A3.2" sheetId="5" r:id="rId3"/>
    <sheet name="A3.3" sheetId="4" r:id="rId4"/>
    <sheet name="A3.4" sheetId="3" r:id="rId5"/>
    <sheet name="A3.5" sheetId="6" r:id="rId6"/>
    <sheet name="A3.6" sheetId="7" r:id="rId7"/>
    <sheet name="A3.7" sheetId="8" r:id="rId8"/>
    <sheet name="A3.8" sheetId="9" r:id="rId9"/>
    <sheet name="A3.9" sheetId="10" r:id="rId10"/>
    <sheet name="A3.10" sheetId="11" r:id="rId11"/>
    <sheet name="A3.11" sheetId="12" r:id="rId12"/>
    <sheet name="A3.12" sheetId="13" r:id="rId13"/>
    <sheet name="A3.13" sheetId="14" r:id="rId14"/>
    <sheet name="A3.14" sheetId="15" r:id="rId15"/>
    <sheet name="A3.15" sheetId="16" r:id="rId16"/>
    <sheet name="A3.16" sheetId="17" r:id="rId17"/>
    <sheet name="A3.17" sheetId="18" r:id="rId18"/>
    <sheet name="A3.18" sheetId="19" r:id="rId19"/>
    <sheet name="A3.19" sheetId="20" r:id="rId20"/>
    <sheet name="A3.20" sheetId="21" r:id="rId21"/>
    <sheet name="A3.21" sheetId="25" r:id="rId22"/>
    <sheet name="A3.22" sheetId="26" r:id="rId23"/>
    <sheet name="A3.23" sheetId="27" r:id="rId24"/>
    <sheet name="A3.24" sheetId="28" r:id="rId25"/>
    <sheet name="A3.25" sheetId="29" r:id="rId26"/>
    <sheet name="A3.26" sheetId="32" r:id="rId27"/>
    <sheet name="A3.27" sheetId="37" r:id="rId28"/>
    <sheet name="A3.28" sheetId="38" r:id="rId29"/>
    <sheet name="A3.29" sheetId="39" r:id="rId30"/>
    <sheet name="A3.30" sheetId="40" r:id="rId31"/>
    <sheet name="A3.31" sheetId="41" r:id="rId32"/>
  </sheets>
  <externalReferences>
    <externalReference r:id="rId33"/>
  </externalReferences>
  <calcPr calcId="162913"/>
</workbook>
</file>

<file path=xl/calcChain.xml><?xml version="1.0" encoding="utf-8"?>
<calcChain xmlns="http://schemas.openxmlformats.org/spreadsheetml/2006/main">
  <c r="B31" i="33" l="1"/>
  <c r="C1" i="5" l="1"/>
  <c r="B5" i="33"/>
  <c r="B50" i="33" l="1"/>
  <c r="B49" i="33"/>
  <c r="B48" i="33"/>
  <c r="B47" i="33"/>
  <c r="B46" i="33"/>
  <c r="B45" i="33"/>
  <c r="B14" i="33"/>
  <c r="B8" i="33"/>
  <c r="B7" i="33"/>
  <c r="B6" i="33"/>
  <c r="B43" i="33" l="1"/>
  <c r="B42" i="33"/>
  <c r="B41" i="33"/>
  <c r="B40" i="33"/>
  <c r="B44" i="33" l="1"/>
  <c r="B39" i="33"/>
  <c r="B38" i="33"/>
  <c r="B37" i="33"/>
  <c r="B36" i="33"/>
  <c r="B34" i="33"/>
  <c r="B35" i="33"/>
  <c r="B33" i="33"/>
  <c r="B32" i="33"/>
  <c r="B30" i="33"/>
  <c r="B29" i="33"/>
  <c r="B28" i="33"/>
  <c r="B27" i="33"/>
  <c r="B26" i="33"/>
  <c r="B25" i="33"/>
  <c r="B24" i="33"/>
  <c r="B23" i="33"/>
  <c r="B22" i="33"/>
  <c r="B21" i="33"/>
  <c r="B20" i="33"/>
  <c r="B19" i="33"/>
  <c r="B18" i="33"/>
  <c r="B17" i="33"/>
  <c r="B16" i="33"/>
  <c r="B15" i="33"/>
  <c r="B13" i="33"/>
  <c r="B12" i="33"/>
  <c r="B11" i="33"/>
  <c r="B10" i="33"/>
  <c r="B9" i="33"/>
  <c r="B12" i="28" l="1"/>
  <c r="B11" i="28"/>
  <c r="B10" i="28"/>
</calcChain>
</file>

<file path=xl/sharedStrings.xml><?xml version="1.0" encoding="utf-8"?>
<sst xmlns="http://schemas.openxmlformats.org/spreadsheetml/2006/main" count="1473" uniqueCount="266">
  <si>
    <t>Do not like reading</t>
  </si>
  <si>
    <t>Somewhat like reading</t>
  </si>
  <si>
    <t>Very much like reading</t>
  </si>
  <si>
    <t>Australia</t>
  </si>
  <si>
    <t>England</t>
  </si>
  <si>
    <t>Finland</t>
  </si>
  <si>
    <t>Hong Kong, SAR</t>
  </si>
  <si>
    <t>Ireland</t>
  </si>
  <si>
    <t>New Zealand</t>
  </si>
  <si>
    <t>Northern Ireland</t>
  </si>
  <si>
    <t>Norway</t>
  </si>
  <si>
    <t>Poland</t>
  </si>
  <si>
    <t>Singapore</t>
  </si>
  <si>
    <t>United States</t>
  </si>
  <si>
    <t>Overall PIRLS</t>
  </si>
  <si>
    <t>%</t>
  </si>
  <si>
    <t>% SE</t>
  </si>
  <si>
    <t>Groups</t>
  </si>
  <si>
    <t>%SE</t>
  </si>
  <si>
    <t>Mean Rdg</t>
  </si>
  <si>
    <t>Very Much Like Reading (R)</t>
  </si>
  <si>
    <t>Somewhat Like Reading</t>
  </si>
  <si>
    <t>Do Not Like Reading</t>
  </si>
  <si>
    <t>Comparisons</t>
  </si>
  <si>
    <t>Difference</t>
  </si>
  <si>
    <t>SED</t>
  </si>
  <si>
    <t>95% CI</t>
  </si>
  <si>
    <t>Somewhat Like -Very Much Like</t>
  </si>
  <si>
    <t xml:space="preserve">Do Not Like -Very Much Like </t>
  </si>
  <si>
    <t>Rdg</t>
  </si>
  <si>
    <t>Rdg SE</t>
  </si>
  <si>
    <r>
      <t xml:space="preserve">Mean scores that are significantly different from the reference group (R) are in </t>
    </r>
    <r>
      <rPr>
        <b/>
        <sz val="8"/>
        <color theme="1"/>
        <rFont val="Arial"/>
        <family val="2"/>
      </rPr>
      <t>bold</t>
    </r>
    <r>
      <rPr>
        <sz val="8"/>
        <color theme="1"/>
        <rFont val="Arial"/>
        <family val="2"/>
      </rPr>
      <t>.</t>
    </r>
  </si>
  <si>
    <t>Table A3.3:</t>
  </si>
  <si>
    <t>Agree a lot</t>
  </si>
  <si>
    <t>Agree a little</t>
  </si>
  <si>
    <t>I like talking about what I'm reading with other people</t>
  </si>
  <si>
    <t>I would be happy if someone gave me a book as a present</t>
  </si>
  <si>
    <t>I think reading is boring</t>
  </si>
  <si>
    <t>I would like to have more time for reading</t>
  </si>
  <si>
    <t>I enjoy reading</t>
  </si>
  <si>
    <t>I learn a lot from reading</t>
  </si>
  <si>
    <t>I like to read things that make me think</t>
  </si>
  <si>
    <t>I like it when a book helps me imagine other worlds</t>
  </si>
  <si>
    <t>Girls</t>
  </si>
  <si>
    <t>Boys</t>
  </si>
  <si>
    <t xml:space="preserve">Somewhat Like -Very Much Like </t>
  </si>
  <si>
    <t xml:space="preserve">Do Not Like - Very Much Like </t>
  </si>
  <si>
    <t>Table A3.6:</t>
  </si>
  <si>
    <t>Other</t>
  </si>
  <si>
    <t>DEIS Urban</t>
  </si>
  <si>
    <t>Not confident in reading</t>
  </si>
  <si>
    <t>Somewhat confident in reading</t>
  </si>
  <si>
    <t>Very confident in reading</t>
  </si>
  <si>
    <t>Table A3.7:</t>
  </si>
  <si>
    <t>Table A3.8:</t>
  </si>
  <si>
    <t>Very Confident (R)</t>
  </si>
  <si>
    <t>Somewhat Confident</t>
  </si>
  <si>
    <t>Not Confident</t>
  </si>
  <si>
    <t>Somewhat Confident-Very Confident</t>
  </si>
  <si>
    <t>Not Confident-Very Confident</t>
  </si>
  <si>
    <t>Table A3.9:</t>
  </si>
  <si>
    <t>I usually do well in reading</t>
  </si>
  <si>
    <t>Reading is easy for me</t>
  </si>
  <si>
    <t>Reading is harder for me than for many of my classmates</t>
  </si>
  <si>
    <t>I have trouble reading stories with difficult words</t>
  </si>
  <si>
    <t>Reading is harder for me than any other subject</t>
  </si>
  <si>
    <t>Table A3.11:</t>
  </si>
  <si>
    <t>Not confident</t>
  </si>
  <si>
    <t>Somewhat confident</t>
  </si>
  <si>
    <t>Very confident</t>
  </si>
  <si>
    <t>Table A3.12:</t>
  </si>
  <si>
    <t>Less than 30 minutes</t>
  </si>
  <si>
    <t>30 minutes to 1 hour</t>
  </si>
  <si>
    <t>1 hour to 2 hours</t>
  </si>
  <si>
    <t>2 hours or more</t>
  </si>
  <si>
    <t>Table A3.13:</t>
  </si>
  <si>
    <t>Never or almost never</t>
  </si>
  <si>
    <t>Once or twice a month</t>
  </si>
  <si>
    <t>Once or twice a week</t>
  </si>
  <si>
    <t>Every day or almost every day</t>
  </si>
  <si>
    <t>Table A3.14:</t>
  </si>
  <si>
    <t>Table A3.15:</t>
  </si>
  <si>
    <t>A few times a year</t>
  </si>
  <si>
    <t>At least once a week</t>
  </si>
  <si>
    <t xml:space="preserve">SE Rdg </t>
  </si>
  <si>
    <t>2 hours or more (R)</t>
  </si>
  <si>
    <t>Less than 30 minutes-2 hours or more</t>
  </si>
  <si>
    <t>30 minutes to 1 hour-2 hours or more</t>
  </si>
  <si>
    <t>1 hour to 2 hours-2 hours or more</t>
  </si>
  <si>
    <t>Table A3.16:</t>
  </si>
  <si>
    <t>Every day or almost every day (R)</t>
  </si>
  <si>
    <t>Once or twice a week-Every day or almost every day</t>
  </si>
  <si>
    <t>Once or twice a month-Every day or almost every day</t>
  </si>
  <si>
    <t>Never or almost never-Every day or almost every day</t>
  </si>
  <si>
    <t>Table A3.17:</t>
  </si>
  <si>
    <t>Table A3.18:</t>
  </si>
  <si>
    <t>At least once a week (R)</t>
  </si>
  <si>
    <t>Once or twice a month-At least once a week</t>
  </si>
  <si>
    <t>A few times a year-At least once a week</t>
  </si>
  <si>
    <t>Never or almost never-At least once a week</t>
  </si>
  <si>
    <t xml:space="preserve">Rdg SE </t>
  </si>
  <si>
    <t>Frequency of reading for fun</t>
  </si>
  <si>
    <t>Frequency of reading to find out things that pupils wanted to learn</t>
  </si>
  <si>
    <t>Frequency of borrowing books from a library</t>
  </si>
  <si>
    <t>Every or almost every day</t>
  </si>
  <si>
    <t>Percentages of pupils in Ireland by the duration/frequency of various reading activities, in 2011 and 2016</t>
  </si>
  <si>
    <t>From 1 hour to 2 hours</t>
  </si>
  <si>
    <t>From 30 minutes to 1 hour</t>
  </si>
  <si>
    <t>1 hour to 2 hours - 2 hours or more</t>
  </si>
  <si>
    <t>Less than 30 minutes - 2 hours or more</t>
  </si>
  <si>
    <t>30 minutes to 1 hour - 2 hours or more</t>
  </si>
  <si>
    <t>Less than 30 mins</t>
  </si>
  <si>
    <t>From 30 mins to 1 hour</t>
  </si>
  <si>
    <t>Never or hardly ever</t>
  </si>
  <si>
    <t>Table A3.26:</t>
  </si>
  <si>
    <t>Comparison</t>
  </si>
  <si>
    <t>SE Diff.</t>
  </si>
  <si>
    <t>I like talking about what I read with other people</t>
  </si>
  <si>
    <t>Table A3.4a:</t>
  </si>
  <si>
    <t>Table A3.4b:</t>
  </si>
  <si>
    <t>Never or hardly every</t>
  </si>
  <si>
    <t>A3.1</t>
  </si>
  <si>
    <t>A3.2</t>
  </si>
  <si>
    <t>A3.3</t>
  </si>
  <si>
    <t>A3.4</t>
  </si>
  <si>
    <t>A3.6</t>
  </si>
  <si>
    <t>A3.5</t>
  </si>
  <si>
    <t>A3.7</t>
  </si>
  <si>
    <t>A3.8</t>
  </si>
  <si>
    <t>A3.9</t>
  </si>
  <si>
    <t>A3.10</t>
  </si>
  <si>
    <t>A3.11</t>
  </si>
  <si>
    <t>A3.12</t>
  </si>
  <si>
    <t>A3.13</t>
  </si>
  <si>
    <t>A3.14</t>
  </si>
  <si>
    <t>A3.15</t>
  </si>
  <si>
    <t>A3.16</t>
  </si>
  <si>
    <t>A3.17</t>
  </si>
  <si>
    <t>A3.18</t>
  </si>
  <si>
    <t>A3.19</t>
  </si>
  <si>
    <t>A3.20</t>
  </si>
  <si>
    <t>A3.21</t>
  </si>
  <si>
    <t>A3.22</t>
  </si>
  <si>
    <t>A3.23</t>
  </si>
  <si>
    <t>A3.24</t>
  </si>
  <si>
    <t>A3.25</t>
  </si>
  <si>
    <t>A3.26</t>
  </si>
  <si>
    <t>Table A3.5b:</t>
  </si>
  <si>
    <t xml:space="preserve">Table A3.10b: </t>
  </si>
  <si>
    <t>Table A3.19:</t>
  </si>
  <si>
    <t xml:space="preserve">Table A3.21b: </t>
  </si>
  <si>
    <t xml:space="preserve">Table A3.22b: </t>
  </si>
  <si>
    <t xml:space="preserve">Table A3.23b: </t>
  </si>
  <si>
    <t>Table A3.24b:</t>
  </si>
  <si>
    <t xml:space="preserve">Table A3.25c: </t>
  </si>
  <si>
    <t xml:space="preserve">Table A3.25b: </t>
  </si>
  <si>
    <t xml:space="preserve">Table A3.25d: </t>
  </si>
  <si>
    <t>1. Students Like Reading</t>
  </si>
  <si>
    <t>2. Students Confident in Reading</t>
  </si>
  <si>
    <t>3. Reading achievement</t>
  </si>
  <si>
    <t>r</t>
  </si>
  <si>
    <t>SE</t>
  </si>
  <si>
    <t xml:space="preserve"> t</t>
  </si>
  <si>
    <t xml:space="preserve">p </t>
  </si>
  <si>
    <t>&lt;.01</t>
  </si>
  <si>
    <t>Note. P values provided are for a two-tailed test with 150 degrees of freedom.</t>
  </si>
  <si>
    <t>PIRLS average</t>
  </si>
  <si>
    <r>
      <t xml:space="preserve">I think reading is boring </t>
    </r>
    <r>
      <rPr>
        <i/>
        <sz val="9"/>
        <color theme="1"/>
        <rFont val="Arial"/>
        <family val="2"/>
      </rPr>
      <t>(reverse coded)</t>
    </r>
  </si>
  <si>
    <t>Table A3.25a:</t>
  </si>
  <si>
    <t>Table A3.2a:</t>
  </si>
  <si>
    <t>Table A3.2b:</t>
  </si>
  <si>
    <r>
      <t xml:space="preserve">Percentages that are significantly different from the reference group (R) are in </t>
    </r>
    <r>
      <rPr>
        <b/>
        <sz val="8"/>
        <color theme="1"/>
        <rFont val="Arial"/>
        <family val="2"/>
      </rPr>
      <t>bold</t>
    </r>
    <r>
      <rPr>
        <sz val="8"/>
        <color theme="1"/>
        <rFont val="Arial"/>
        <family val="2"/>
      </rPr>
      <t>.</t>
    </r>
  </si>
  <si>
    <t>Table A3.1a:</t>
  </si>
  <si>
    <t>Table A3.1b:</t>
  </si>
  <si>
    <t>Table A3.5a:</t>
  </si>
  <si>
    <t>Table A3.5c:</t>
  </si>
  <si>
    <t>Table A3.10a:</t>
  </si>
  <si>
    <t>Hong Kong</t>
  </si>
  <si>
    <t>Table A3.27a:</t>
  </si>
  <si>
    <t>Table A3.27b:</t>
  </si>
  <si>
    <t>Table A3.28:</t>
  </si>
  <si>
    <t>% Very confident</t>
  </si>
  <si>
    <t>% Somewhat confident</t>
  </si>
  <si>
    <t xml:space="preserve"> % Not confident</t>
  </si>
  <si>
    <t>Table A3.29:</t>
  </si>
  <si>
    <t>Table A3.30:</t>
  </si>
  <si>
    <t>A3.27</t>
  </si>
  <si>
    <t>A3.28</t>
  </si>
  <si>
    <t>A3.29</t>
  </si>
  <si>
    <t>A3.30</t>
  </si>
  <si>
    <t>A3.31</t>
  </si>
  <si>
    <t>2016 (R)</t>
  </si>
  <si>
    <t>Girls (R)</t>
  </si>
  <si>
    <r>
      <rPr>
        <i/>
        <sz val="11"/>
        <color theme="1"/>
        <rFont val="Calibri"/>
        <family val="2"/>
        <scheme val="minor"/>
      </rPr>
      <t>Primary school reading in Ireland in PIRLS 2016: Perspectives of pupils, parents and teachers</t>
    </r>
    <r>
      <rPr>
        <sz val="11"/>
        <color theme="1"/>
        <rFont val="Calibri"/>
        <family val="2"/>
        <scheme val="minor"/>
      </rPr>
      <t xml:space="preserve"> (Emer Delaney, Sarah McAteer, Gráinne McHugh, &amp; Brendan O'Neill, 2022).</t>
    </r>
  </si>
  <si>
    <t>e-Appendix to Chapter 3: Pupils' perspectives on reading</t>
  </si>
  <si>
    <t>Table of Contents</t>
  </si>
  <si>
    <r>
      <t>Percentages of pupils in Ireland that agreed</t>
    </r>
    <r>
      <rPr>
        <b/>
        <i/>
        <sz val="9"/>
        <color theme="1"/>
        <rFont val="Arial"/>
        <family val="2"/>
      </rPr>
      <t xml:space="preserve"> a lot</t>
    </r>
    <r>
      <rPr>
        <b/>
        <sz val="9"/>
        <color theme="1"/>
        <rFont val="Arial"/>
        <family val="2"/>
      </rPr>
      <t xml:space="preserve"> and </t>
    </r>
    <r>
      <rPr>
        <b/>
        <i/>
        <sz val="9"/>
        <color theme="1"/>
        <rFont val="Arial"/>
        <family val="2"/>
      </rPr>
      <t>a little</t>
    </r>
    <r>
      <rPr>
        <b/>
        <sz val="9"/>
        <color theme="1"/>
        <rFont val="Arial"/>
        <family val="2"/>
      </rPr>
      <t xml:space="preserve"> with attitudinal statements that contributed to the </t>
    </r>
    <r>
      <rPr>
        <b/>
        <i/>
        <sz val="9"/>
        <color theme="1"/>
        <rFont val="Arial"/>
        <family val="2"/>
      </rPr>
      <t>Students Like Reading</t>
    </r>
    <r>
      <rPr>
        <b/>
        <sz val="9"/>
        <color theme="1"/>
        <rFont val="Arial"/>
        <family val="2"/>
      </rPr>
      <t xml:space="preserve"> scale, in 2011 and 2016</t>
    </r>
  </si>
  <si>
    <r>
      <t xml:space="preserve">Correlations between the </t>
    </r>
    <r>
      <rPr>
        <b/>
        <i/>
        <sz val="9"/>
        <color theme="1"/>
        <rFont val="Arial"/>
        <family val="2"/>
      </rPr>
      <t>Students Like Reading</t>
    </r>
    <r>
      <rPr>
        <b/>
        <sz val="9"/>
        <color theme="1"/>
        <rFont val="Arial"/>
        <family val="2"/>
      </rPr>
      <t xml:space="preserve"> scale, the </t>
    </r>
    <r>
      <rPr>
        <b/>
        <i/>
        <sz val="9"/>
        <color theme="1"/>
        <rFont val="Arial"/>
        <family val="2"/>
      </rPr>
      <t>Students Confident in Reading</t>
    </r>
    <r>
      <rPr>
        <b/>
        <sz val="9"/>
        <color theme="1"/>
        <rFont val="Arial"/>
        <family val="2"/>
      </rPr>
      <t xml:space="preserve"> scale, and reading achievement, in Ireland and on average across all PIRLS countries (2016)</t>
    </r>
  </si>
  <si>
    <r>
      <t xml:space="preserve">Correlations between the </t>
    </r>
    <r>
      <rPr>
        <b/>
        <i/>
        <sz val="9"/>
        <color theme="1"/>
        <rFont val="Arial"/>
        <family val="2"/>
      </rPr>
      <t>Students Like Reading</t>
    </r>
    <r>
      <rPr>
        <b/>
        <sz val="9"/>
        <color theme="1"/>
        <rFont val="Arial"/>
        <family val="2"/>
      </rPr>
      <t xml:space="preserve"> scale, the</t>
    </r>
    <r>
      <rPr>
        <b/>
        <i/>
        <sz val="9"/>
        <color theme="1"/>
        <rFont val="Arial"/>
        <family val="2"/>
      </rPr>
      <t xml:space="preserve"> Students Confident in Reading</t>
    </r>
    <r>
      <rPr>
        <b/>
        <sz val="9"/>
        <color theme="1"/>
        <rFont val="Arial"/>
        <family val="2"/>
      </rPr>
      <t xml:space="preserve"> scale, and reading achievement, for boys and girls in Ireland (2016)</t>
    </r>
  </si>
  <si>
    <r>
      <t>Percentages and mean reading achievement scores (Rdg) of pupils by the extent to which they liked reading (</t>
    </r>
    <r>
      <rPr>
        <b/>
        <i/>
        <sz val="9"/>
        <color theme="1"/>
        <rFont val="Arial"/>
        <family val="2"/>
      </rPr>
      <t>Students Like Reading</t>
    </r>
    <r>
      <rPr>
        <b/>
        <sz val="9"/>
        <color theme="1"/>
        <rFont val="Arial"/>
        <family val="2"/>
      </rPr>
      <t xml:space="preserve"> scale), in Ireland, comparison countries, and on average across all PIRLS countries (2016)</t>
    </r>
  </si>
  <si>
    <r>
      <t>Percentages and mean reading achievement scores (Rdg) of pupils in Ireland, by the extent to which they liked reading (</t>
    </r>
    <r>
      <rPr>
        <b/>
        <i/>
        <sz val="9"/>
        <color theme="1"/>
        <rFont val="Arial"/>
        <family val="2"/>
      </rPr>
      <t xml:space="preserve">Students Like Reading </t>
    </r>
    <r>
      <rPr>
        <b/>
        <sz val="9"/>
        <color theme="1"/>
        <rFont val="Arial"/>
        <family val="2"/>
      </rPr>
      <t>scale),  with confidence intervals shown for the achievement differences between groups (2016)</t>
    </r>
  </si>
  <si>
    <r>
      <t>Percentages of pupils that agreed (</t>
    </r>
    <r>
      <rPr>
        <b/>
        <i/>
        <sz val="9"/>
        <color theme="1"/>
        <rFont val="Arial"/>
        <family val="2"/>
      </rPr>
      <t>a lot</t>
    </r>
    <r>
      <rPr>
        <b/>
        <sz val="9"/>
        <color theme="1"/>
        <rFont val="Arial"/>
        <family val="2"/>
      </rPr>
      <t xml:space="preserve"> and </t>
    </r>
    <r>
      <rPr>
        <b/>
        <i/>
        <sz val="9"/>
        <color theme="1"/>
        <rFont val="Arial"/>
        <family val="2"/>
      </rPr>
      <t>a little</t>
    </r>
    <r>
      <rPr>
        <b/>
        <sz val="9"/>
        <color theme="1"/>
        <rFont val="Arial"/>
        <family val="2"/>
      </rPr>
      <t xml:space="preserve">) with each of the attitudinal statements that contributed to the </t>
    </r>
    <r>
      <rPr>
        <b/>
        <i/>
        <sz val="9"/>
        <color theme="1"/>
        <rFont val="Arial"/>
        <family val="2"/>
      </rPr>
      <t>Students Like Reading</t>
    </r>
    <r>
      <rPr>
        <b/>
        <sz val="9"/>
        <color theme="1"/>
        <rFont val="Arial"/>
        <family val="2"/>
      </rPr>
      <t xml:space="preserve"> scale, in Ireland, comparison countries, and on average across all PIRLS countries (2016)</t>
    </r>
  </si>
  <si>
    <r>
      <t xml:space="preserve">Percentages of pupils in Ireland that agreed (either a lot or a little) with attitudinal statements that contributed to the </t>
    </r>
    <r>
      <rPr>
        <b/>
        <i/>
        <sz val="9"/>
        <color theme="1"/>
        <rFont val="Arial"/>
        <family val="2"/>
      </rPr>
      <t>Students Like Reading</t>
    </r>
    <r>
      <rPr>
        <b/>
        <sz val="9"/>
        <color theme="1"/>
        <rFont val="Arial"/>
        <family val="2"/>
      </rPr>
      <t xml:space="preserve"> scale, in 2011 and 2016, with confidence intervals shown for differences between groups</t>
    </r>
  </si>
  <si>
    <r>
      <t>Percentages and mean reading achievement scores (Rdg) of girls and boys in Ireland, by the extent to which they liked reading (</t>
    </r>
    <r>
      <rPr>
        <b/>
        <i/>
        <sz val="9"/>
        <color theme="1"/>
        <rFont val="Arial"/>
        <family val="2"/>
      </rPr>
      <t xml:space="preserve">Students Like Reading </t>
    </r>
    <r>
      <rPr>
        <b/>
        <sz val="9"/>
        <color theme="1"/>
        <rFont val="Arial"/>
        <family val="2"/>
      </rPr>
      <t>scale), with confidence intervals shown for the achievement differences between groups (2016)</t>
    </r>
  </si>
  <si>
    <r>
      <t>Percentages of boys and girls  in Ireland that agreed</t>
    </r>
    <r>
      <rPr>
        <b/>
        <i/>
        <sz val="9"/>
        <color theme="1"/>
        <rFont val="Arial"/>
        <family val="2"/>
      </rPr>
      <t xml:space="preserve"> a lot</t>
    </r>
    <r>
      <rPr>
        <b/>
        <sz val="9"/>
        <color theme="1"/>
        <rFont val="Arial"/>
        <family val="2"/>
      </rPr>
      <t xml:space="preserve"> and </t>
    </r>
    <r>
      <rPr>
        <b/>
        <i/>
        <sz val="9"/>
        <color theme="1"/>
        <rFont val="Arial"/>
        <family val="2"/>
      </rPr>
      <t>a little</t>
    </r>
    <r>
      <rPr>
        <b/>
        <sz val="9"/>
        <color theme="1"/>
        <rFont val="Arial"/>
        <family val="2"/>
      </rPr>
      <t xml:space="preserve"> with attitudinal statements that contributed to the </t>
    </r>
    <r>
      <rPr>
        <b/>
        <i/>
        <sz val="9"/>
        <color theme="1"/>
        <rFont val="Arial"/>
        <family val="2"/>
      </rPr>
      <t>Students Like Reading</t>
    </r>
    <r>
      <rPr>
        <b/>
        <sz val="9"/>
        <color theme="1"/>
        <rFont val="Arial"/>
        <family val="2"/>
      </rPr>
      <t xml:space="preserve"> scale (2016)</t>
    </r>
  </si>
  <si>
    <r>
      <t xml:space="preserve">Percentages of boys and girls in Ireland by the extent to which they liked reading </t>
    </r>
    <r>
      <rPr>
        <b/>
        <i/>
        <sz val="9"/>
        <color theme="1"/>
        <rFont val="Arial"/>
        <family val="2"/>
      </rPr>
      <t>(Students Like Reading</t>
    </r>
    <r>
      <rPr>
        <b/>
        <sz val="9"/>
        <color theme="1"/>
        <rFont val="Arial"/>
        <family val="2"/>
      </rPr>
      <t xml:space="preserve"> scale), with confidence intervals shown for differences between groups (2016)</t>
    </r>
  </si>
  <si>
    <t>Other (R)</t>
  </si>
  <si>
    <r>
      <t>Percentages and mean reading achievement scores (Rdg) of pupils by their level of reading confidence (</t>
    </r>
    <r>
      <rPr>
        <b/>
        <i/>
        <sz val="9"/>
        <color theme="1"/>
        <rFont val="Arial"/>
        <family val="2"/>
      </rPr>
      <t xml:space="preserve">Students Confident in Reading </t>
    </r>
    <r>
      <rPr>
        <b/>
        <sz val="9"/>
        <color theme="1"/>
        <rFont val="Arial"/>
        <family val="2"/>
      </rPr>
      <t>scale), in Ireland, comparison countries, and on average across all PIRLS countries (2016)</t>
    </r>
  </si>
  <si>
    <r>
      <t>Percentages and mean reading achievement scores (Rdg) of pupils in Ireland, by their level of reading confidence (</t>
    </r>
    <r>
      <rPr>
        <b/>
        <i/>
        <sz val="9"/>
        <color theme="1"/>
        <rFont val="Arial"/>
        <family val="2"/>
      </rPr>
      <t xml:space="preserve">Students Confident in Reading </t>
    </r>
    <r>
      <rPr>
        <b/>
        <sz val="9"/>
        <color theme="1"/>
        <rFont val="Arial"/>
        <family val="2"/>
      </rPr>
      <t>scale), with confidence intervals shown for the achievement differences between groups (2016)</t>
    </r>
  </si>
  <si>
    <t>SE Diff</t>
  </si>
  <si>
    <r>
      <t>Percentages of pupils in Ireland that agreed (</t>
    </r>
    <r>
      <rPr>
        <b/>
        <i/>
        <sz val="9"/>
        <color theme="1"/>
        <rFont val="Arial"/>
        <family val="2"/>
      </rPr>
      <t>a lot</t>
    </r>
    <r>
      <rPr>
        <b/>
        <sz val="9"/>
        <color theme="1"/>
        <rFont val="Arial"/>
        <family val="2"/>
      </rPr>
      <t xml:space="preserve"> and</t>
    </r>
    <r>
      <rPr>
        <b/>
        <i/>
        <sz val="9"/>
        <color theme="1"/>
        <rFont val="Arial"/>
        <family val="2"/>
      </rPr>
      <t xml:space="preserve"> a little</t>
    </r>
    <r>
      <rPr>
        <b/>
        <sz val="9"/>
        <color theme="1"/>
        <rFont val="Arial"/>
        <family val="2"/>
      </rPr>
      <t xml:space="preserve">) with attitudinal statements that contributed to the </t>
    </r>
    <r>
      <rPr>
        <b/>
        <i/>
        <sz val="9"/>
        <color theme="1"/>
        <rFont val="Arial"/>
        <family val="2"/>
      </rPr>
      <t>Students Confident in Reading</t>
    </r>
    <r>
      <rPr>
        <b/>
        <sz val="9"/>
        <color theme="1"/>
        <rFont val="Arial"/>
        <family val="2"/>
      </rPr>
      <t xml:space="preserve"> scale, in 2011 and 2016</t>
    </r>
  </si>
  <si>
    <r>
      <t>Percentages and mean reading achievement scores (Rdg) of girls and boys in Ireland, by their level of reading confidence (</t>
    </r>
    <r>
      <rPr>
        <b/>
        <i/>
        <sz val="9"/>
        <color theme="1"/>
        <rFont val="Arial"/>
        <family val="2"/>
      </rPr>
      <t xml:space="preserve">Students Confident in Reading </t>
    </r>
    <r>
      <rPr>
        <b/>
        <sz val="9"/>
        <color theme="1"/>
        <rFont val="Arial"/>
        <family val="2"/>
      </rPr>
      <t>scale), with confidence intervals shown for the achievement differences between groups (2016)</t>
    </r>
  </si>
  <si>
    <r>
      <t xml:space="preserve">Percentages of boys and girls in Ireland by their level of reading confidence </t>
    </r>
    <r>
      <rPr>
        <b/>
        <i/>
        <sz val="9"/>
        <color theme="1"/>
        <rFont val="Arial"/>
        <family val="2"/>
      </rPr>
      <t>(Student Confident in Reading</t>
    </r>
    <r>
      <rPr>
        <b/>
        <sz val="9"/>
        <color theme="1"/>
        <rFont val="Arial"/>
        <family val="2"/>
      </rPr>
      <t xml:space="preserve"> scale), with confidence intervals shown for differences between groups (2016)</t>
    </r>
  </si>
  <si>
    <r>
      <t>Percentages of pupils in Ireland in urban DEIS schools and other schools, by the extent to which they liked reading (</t>
    </r>
    <r>
      <rPr>
        <b/>
        <i/>
        <sz val="9"/>
        <color theme="1"/>
        <rFont val="Arial"/>
        <family val="2"/>
      </rPr>
      <t>Students Like Reading</t>
    </r>
    <r>
      <rPr>
        <b/>
        <sz val="9"/>
        <color theme="1"/>
        <rFont val="Arial"/>
        <family val="2"/>
      </rPr>
      <t xml:space="preserve"> scale), with confidence intervals shown for differences between groups (2016)</t>
    </r>
  </si>
  <si>
    <r>
      <t>Percentages of pupils in Ireland in urban DEIS  schools and other schools, by their level of reading confidence (</t>
    </r>
    <r>
      <rPr>
        <b/>
        <i/>
        <sz val="9"/>
        <color theme="1"/>
        <rFont val="Arial"/>
        <family val="2"/>
      </rPr>
      <t xml:space="preserve">Students Confident in Reading </t>
    </r>
    <r>
      <rPr>
        <b/>
        <sz val="9"/>
        <color theme="1"/>
        <rFont val="Arial"/>
        <family val="2"/>
      </rPr>
      <t>scale), with confidence intervals shown for differences between groups (2016)</t>
    </r>
  </si>
  <si>
    <t>Percentages and mean reading achievement scores (Rdg) of pupils, by the time they spent reading outside school on a typical school day, in Ireland, comparison countries, and on average across all PIRLS countries (2016)</t>
  </si>
  <si>
    <t>Percentages and mean reading achievement scores (Rdg) of pupils, by the frequency with which they read for fun outside school, in Ireland, comparison countries, and on average across all PIRLS countries (2016)</t>
  </si>
  <si>
    <t>Percentages and mean reading achievement scores (Rdg) of pupils, by the frequency with which they read to find out things they wanted to learn outside school, in Ireland, comparison countries, and on average across all PIRLS countries (2016)</t>
  </si>
  <si>
    <t>Percentages and mean reading achievement scores (Rdg) of pupils, by the frequency with which they borrowed books from a library, in Ireland, comparison countries, and on average across all PIRLS countries (2016)</t>
  </si>
  <si>
    <t>Percentages and mean reading achievement scores (Rdg) of pupils in Ireland by the time spent reading outside school on a typical day, with confidence intervals shown for the achievement differences between groups (2016)</t>
  </si>
  <si>
    <t>Percentages and mean reading achievement scores (Rdg) of pupils in Ireland by the frequency of reading for fun outside school, with confidence intervals shown for the achievement differences between groups (2016)</t>
  </si>
  <si>
    <t>Percentages and mean reading achievement scores (Rdg) of pupils in Ireland by the frequency with which they read to find out things they wanted to learn outside school, with confidence intervals shown for the achievement differences between groups (2016)</t>
  </si>
  <si>
    <t>Percentages and mean reading achievement scores (Rdg) of pupils in Ireland by the frequency of borrowing books from a library, with confidence intervals shown for the achievement differences between groups (2016)</t>
  </si>
  <si>
    <t>Percentages of pupils in Ireland by the duration/frequency of various reading activities, in 2011 and 2016, with confidence intervals shown for the differences between groups.</t>
  </si>
  <si>
    <t>Table A20b:</t>
  </si>
  <si>
    <t>Table A3.20a:</t>
  </si>
  <si>
    <t>Percentages of boys and girls in Ireland by the time they spent reading outside school on a typical day, with confidence intervals shown for differences between groups</t>
  </si>
  <si>
    <t>Table A3.22a:</t>
  </si>
  <si>
    <t>Percentages and mean reading achievement scores (Rdg) of girls and boys in Ireland, by the frequency with which they reported reading for fun, with confidence intervals shown for the achievement differences between groups (2016)</t>
  </si>
  <si>
    <t>Percentages of boys and girls in Ireland by the frequency with which they reported reading for fun, with confidence intervals shown for the differences between groups (2016)</t>
  </si>
  <si>
    <t>Table A3.23a:</t>
  </si>
  <si>
    <t>Percentages and mean reading achievement scores (Rdg) of girls and boys in Ireland, by the frequency with which they reported reading to find out things they wanted to learn outside school, with confidence intervals shown for the achievement differences between groups (2016)</t>
  </si>
  <si>
    <t xml:space="preserve">Percentages of boys and girls in Ireland by the frequency with which they reported reading to find out things they wanted to learn, with confidence intervals shown for differences between groups (2016) </t>
  </si>
  <si>
    <t>Table A3.24a:</t>
  </si>
  <si>
    <t>Percentages and mean reading achievement scores (Rdg) of girls and boys in Ireland, by the frequency with which they borrowed books from a library, with confidence intervals shown for the achievement differences between groups (2016)</t>
  </si>
  <si>
    <t>Percentages of boys and girls in Ireland by the frequency with which they borrowed books from a library, with confidence intervals shown for differences between groups (2016)</t>
  </si>
  <si>
    <t>Table A3.21a:</t>
  </si>
  <si>
    <t>Percentages of pupils in Ireland in urban DEIS schools and other school types by the time they spent reading outside school on a typical day, with confidence intervals shown for differences between groups (2016)</t>
  </si>
  <si>
    <t>Percentages of pupils in Ireland in urban DEIS schools and other school types by the frequency with which they read for fun outside of school, with confidence intervals shown for differences between groups (2016)</t>
  </si>
  <si>
    <t>Percentages of pupils in Ireland in urban DEIS and other school types by the frequency with which they reported reading to find out things they wanted to learn, with confidence intervals shown for differences between groups (2016)</t>
  </si>
  <si>
    <t>Percentages of pupils in Ireland in urban DEIS and other school types by the frequency with which they borrowed books from a library, with confidence intervals shown for differences between groups (2016)</t>
  </si>
  <si>
    <t>Every / almost every day</t>
  </si>
  <si>
    <t>Time spent reading outside school on a typical day</t>
  </si>
  <si>
    <t>Frequency of reading to find out things they wanted to learn</t>
  </si>
  <si>
    <t>Percentages of boys and girls in urban DEIS schools and other schools in Ireland, by duration/frequency of various reading activities (2016)</t>
  </si>
  <si>
    <r>
      <t xml:space="preserve">Correlations between the </t>
    </r>
    <r>
      <rPr>
        <b/>
        <i/>
        <sz val="9"/>
        <color theme="1"/>
        <rFont val="Arial"/>
        <family val="2"/>
      </rPr>
      <t>Students Like Reading</t>
    </r>
    <r>
      <rPr>
        <b/>
        <sz val="9"/>
        <color theme="1"/>
        <rFont val="Arial"/>
        <family val="2"/>
      </rPr>
      <t xml:space="preserve"> scale and the </t>
    </r>
    <r>
      <rPr>
        <b/>
        <i/>
        <sz val="9"/>
        <color theme="1"/>
        <rFont val="Arial"/>
        <family val="2"/>
      </rPr>
      <t>Students Confident in Reading</t>
    </r>
    <r>
      <rPr>
        <b/>
        <sz val="9"/>
        <color theme="1"/>
        <rFont val="Arial"/>
        <family val="2"/>
      </rPr>
      <t xml:space="preserve"> scale, in Ireland, comparison countries, and on average across all PIRLS countries (2016)</t>
    </r>
  </si>
  <si>
    <r>
      <t xml:space="preserve">Correlations between the </t>
    </r>
    <r>
      <rPr>
        <b/>
        <i/>
        <sz val="9"/>
        <color theme="1"/>
        <rFont val="Arial"/>
        <family val="2"/>
      </rPr>
      <t>Students Like Reading</t>
    </r>
    <r>
      <rPr>
        <b/>
        <sz val="9"/>
        <color theme="1"/>
        <rFont val="Arial"/>
        <family val="2"/>
      </rPr>
      <t xml:space="preserve"> scale and the </t>
    </r>
    <r>
      <rPr>
        <b/>
        <i/>
        <sz val="9"/>
        <color theme="1"/>
        <rFont val="Arial"/>
        <family val="2"/>
      </rPr>
      <t>Students Confident in Reading</t>
    </r>
    <r>
      <rPr>
        <b/>
        <sz val="9"/>
        <color theme="1"/>
        <rFont val="Arial"/>
        <family val="2"/>
      </rPr>
      <t xml:space="preserve"> scale, for boys and girls in Ireland, comparison countries, and on average across all PIRLS countries (2016)</t>
    </r>
  </si>
  <si>
    <r>
      <t xml:space="preserve">Within each index category of the </t>
    </r>
    <r>
      <rPr>
        <b/>
        <i/>
        <sz val="9"/>
        <color theme="1"/>
        <rFont val="Arial"/>
        <family val="2"/>
      </rPr>
      <t>Students Like Reading</t>
    </r>
    <r>
      <rPr>
        <b/>
        <sz val="9"/>
        <color theme="1"/>
        <rFont val="Arial"/>
        <family val="2"/>
      </rPr>
      <t xml:space="preserve"> scale, percentages of pupils that fall into the various categories of the </t>
    </r>
    <r>
      <rPr>
        <b/>
        <i/>
        <sz val="9"/>
        <color theme="1"/>
        <rFont val="Arial"/>
        <family val="2"/>
      </rPr>
      <t>Students Confident in Reading</t>
    </r>
    <r>
      <rPr>
        <b/>
        <sz val="9"/>
        <color theme="1"/>
        <rFont val="Arial"/>
        <family val="2"/>
      </rPr>
      <t xml:space="preserve"> scale, in Ireland and on average internationally (2016)</t>
    </r>
  </si>
  <si>
    <t>Pupils who very much like reading</t>
  </si>
  <si>
    <t>Pupils who somewhat like reading</t>
  </si>
  <si>
    <t>Pupils who do not like reading</t>
  </si>
  <si>
    <r>
      <t xml:space="preserve">Within each category of time spent reading on a typical day, percentages of pupils that fall into the various categories of the </t>
    </r>
    <r>
      <rPr>
        <b/>
        <i/>
        <sz val="9"/>
        <color theme="1"/>
        <rFont val="Arial"/>
        <family val="2"/>
      </rPr>
      <t>Students Like Reading</t>
    </r>
    <r>
      <rPr>
        <b/>
        <sz val="9"/>
        <color theme="1"/>
        <rFont val="Arial"/>
        <family val="2"/>
      </rPr>
      <t xml:space="preserve"> scale, in Ireland and on average internationally (2016)</t>
    </r>
  </si>
  <si>
    <t>Pupils who read for less than 30 minutes</t>
  </si>
  <si>
    <t>Pupils who read for 30 minutes to one hour</t>
  </si>
  <si>
    <t>Pupils who read for one hour to two hours</t>
  </si>
  <si>
    <t>Pupils who read for two hours or more</t>
  </si>
  <si>
    <r>
      <t xml:space="preserve">Within each category of time spent reading on a typical day, percentages of pupils that fall into the various categories of the </t>
    </r>
    <r>
      <rPr>
        <b/>
        <i/>
        <sz val="9"/>
        <color theme="1"/>
        <rFont val="Arial"/>
        <family val="2"/>
      </rPr>
      <t>Students Confident in Reading</t>
    </r>
    <r>
      <rPr>
        <b/>
        <sz val="9"/>
        <color theme="1"/>
        <rFont val="Arial"/>
        <family val="2"/>
      </rPr>
      <t xml:space="preserve"> scale, in Ireland and on average internationally (2016)</t>
    </r>
  </si>
  <si>
    <t xml:space="preserve"> PIRLS average</t>
  </si>
  <si>
    <r>
      <t xml:space="preserve">Pupils who read for fun </t>
    </r>
    <r>
      <rPr>
        <i/>
        <sz val="9"/>
        <color theme="1"/>
        <rFont val="Arial"/>
        <family val="2"/>
      </rPr>
      <t>never or almost never</t>
    </r>
  </si>
  <si>
    <r>
      <t xml:space="preserve">Pupils who read for fun </t>
    </r>
    <r>
      <rPr>
        <i/>
        <sz val="9"/>
        <color theme="1"/>
        <rFont val="Arial"/>
        <family val="2"/>
      </rPr>
      <t>once or twice a month</t>
    </r>
  </si>
  <si>
    <r>
      <t>Pupils who read for fun</t>
    </r>
    <r>
      <rPr>
        <i/>
        <sz val="9"/>
        <color theme="1"/>
        <rFont val="Arial"/>
        <family val="2"/>
      </rPr>
      <t xml:space="preserve"> once or twice a week</t>
    </r>
  </si>
  <si>
    <r>
      <t xml:space="preserve">Pupils who read for fun </t>
    </r>
    <r>
      <rPr>
        <i/>
        <sz val="9"/>
        <color theme="1"/>
        <rFont val="Arial"/>
        <family val="2"/>
      </rPr>
      <t>very day or almost every day</t>
    </r>
  </si>
  <si>
    <r>
      <t xml:space="preserve">Within each category of frequency of reading for fun, percentages of pupils who fall into the various categories of the </t>
    </r>
    <r>
      <rPr>
        <b/>
        <i/>
        <sz val="9"/>
        <color theme="1"/>
        <rFont val="Arial"/>
        <family val="2"/>
      </rPr>
      <t>Students Confident in Reading</t>
    </r>
    <r>
      <rPr>
        <b/>
        <sz val="9"/>
        <color theme="1"/>
        <rFont val="Arial"/>
        <family val="2"/>
      </rPr>
      <t xml:space="preserve"> scale, in Ireland and on average internationally (2016)</t>
    </r>
  </si>
  <si>
    <t>Table A3.31:</t>
  </si>
  <si>
    <t>Percentages and mean reading achievement scores (Rdg) of girls and boys in Ireland, by the time they spent reading outside school on a typical day, with confidence intervals shown for the achievement differences between groups (2016)</t>
  </si>
  <si>
    <r>
      <t>Correlations in</t>
    </r>
    <r>
      <rPr>
        <b/>
        <sz val="8"/>
        <color theme="1"/>
        <rFont val="Arial"/>
        <family val="2"/>
      </rPr>
      <t xml:space="preserve"> bold</t>
    </r>
    <r>
      <rPr>
        <sz val="8"/>
        <color theme="1"/>
        <rFont val="Arial"/>
        <family val="2"/>
      </rPr>
      <t xml:space="preserve"> are significant at the .01 level.
Note. P values provided are for a two-tailed test with 150 degrees of freedom.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</si>
</sst>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0"/>
  </numFmts>
  <fonts count="24">
    <font>
      <sz val="11"/>
      <color theme="1"/>
      <name val="Calibri"/>
      <family val="2"/>
      <scheme val="minor"/>
    </font>
    <font>
      <sz val="9"/>
      <color theme="1"/>
      <name val="Arial"/>
      <family val="2"/>
    </font>
    <font>
      <b/>
      <sz val="9"/>
      <color theme="1"/>
      <name val="Arial"/>
      <family val="2"/>
    </font>
    <font>
      <i/>
      <sz val="9"/>
      <color theme="1"/>
      <name val="Arial"/>
      <family val="2"/>
    </font>
    <font>
      <sz val="10"/>
      <name val="Arial"/>
      <family val="2"/>
    </font>
    <font>
      <sz val="8"/>
      <color theme="1"/>
      <name val="Arial"/>
      <family val="2"/>
    </font>
    <font>
      <b/>
      <sz val="8"/>
      <color theme="1"/>
      <name val="Arial"/>
      <family val="2"/>
    </font>
    <font>
      <sz val="9"/>
      <color theme="1"/>
      <name val="Calibri"/>
      <family val="2"/>
      <scheme val="minor"/>
    </font>
    <font>
      <b/>
      <sz val="11"/>
      <color theme="1"/>
      <name val="Calibri"/>
      <family val="2"/>
      <scheme val="minor"/>
    </font>
    <font>
      <sz val="9"/>
      <name val="Arial"/>
      <family val="2"/>
    </font>
    <font>
      <b/>
      <sz val="9"/>
      <name val="Arial"/>
      <family val="2"/>
    </font>
    <font>
      <sz val="11"/>
      <color theme="1"/>
      <name val="Arial"/>
      <family val="2"/>
    </font>
    <font>
      <sz val="11"/>
      <color theme="1"/>
      <name val="Calibri"/>
      <family val="2"/>
      <scheme val="minor"/>
    </font>
    <font>
      <sz val="12"/>
      <color theme="1"/>
      <name val="TimesNewRoman"/>
      <family val="2"/>
    </font>
    <font>
      <sz val="10"/>
      <color theme="1"/>
      <name val="Arial"/>
      <family val="2"/>
    </font>
    <font>
      <sz val="9"/>
      <color theme="1"/>
      <name val="TimesNewRoman"/>
      <family val="2"/>
    </font>
    <font>
      <u/>
      <sz val="10"/>
      <color indexed="12"/>
      <name val="Arial"/>
      <family val="2"/>
    </font>
    <font>
      <u/>
      <sz val="11"/>
      <color theme="10"/>
      <name val="Calibri"/>
      <family val="2"/>
      <scheme val="minor"/>
    </font>
    <font>
      <b/>
      <i/>
      <sz val="9"/>
      <color theme="1"/>
      <name val="Arial"/>
      <family val="2"/>
    </font>
    <font>
      <b/>
      <sz val="10"/>
      <color theme="1"/>
      <name val="Arial"/>
      <family val="2"/>
    </font>
    <font>
      <u/>
      <sz val="12"/>
      <color theme="10"/>
      <name val="TimesNewRoman"/>
      <family val="2"/>
    </font>
    <font>
      <i/>
      <sz val="11"/>
      <color theme="1"/>
      <name val="Calibri"/>
      <family val="2"/>
      <scheme val="minor"/>
    </font>
    <font>
      <sz val="11"/>
      <name val="Calibri"/>
      <family val="2"/>
      <scheme val="minor"/>
    </font>
    <font>
      <sz val="9"/>
      <color theme="0"/>
      <name val="Arial"/>
      <family val="2"/>
    </font>
  </fonts>
  <fills count="11">
    <fill>
      <patternFill patternType="none"/>
    </fill>
    <fill>
      <patternFill patternType="gray125"/>
    </fill>
    <fill>
      <patternFill patternType="solid">
        <fgColor rgb="FF70AD47"/>
        <bgColor indexed="64"/>
      </patternFill>
    </fill>
    <fill>
      <patternFill patternType="solid">
        <fgColor rgb="FFA6A6A6"/>
        <bgColor indexed="64"/>
      </patternFill>
    </fill>
    <fill>
      <patternFill patternType="solid">
        <fgColor theme="9"/>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rgb="FFAEAAAA"/>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9">
    <xf numFmtId="0" fontId="0" fillId="0" borderId="0"/>
    <xf numFmtId="0" fontId="4" fillId="0" borderId="0"/>
    <xf numFmtId="0" fontId="13" fillId="0" borderId="0"/>
    <xf numFmtId="0" fontId="12"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20" fillId="0" borderId="0" applyNumberFormat="0" applyFill="0" applyBorder="0" applyAlignment="0" applyProtection="0"/>
    <xf numFmtId="0" fontId="12" fillId="0" borderId="0"/>
    <xf numFmtId="0" fontId="12" fillId="0" borderId="0"/>
  </cellStyleXfs>
  <cellXfs count="504">
    <xf numFmtId="0" fontId="0" fillId="0" borderId="0" xfId="0"/>
    <xf numFmtId="0" fontId="1" fillId="0" borderId="0" xfId="0" applyFont="1"/>
    <xf numFmtId="0" fontId="1" fillId="0" borderId="2" xfId="0" applyFont="1" applyBorder="1" applyAlignment="1">
      <alignment horizontal="left" vertical="center"/>
    </xf>
    <xf numFmtId="0" fontId="1" fillId="2" borderId="2" xfId="0" applyFont="1" applyFill="1" applyBorder="1" applyAlignment="1">
      <alignment horizontal="left" vertical="center"/>
    </xf>
    <xf numFmtId="0" fontId="1" fillId="0" borderId="2" xfId="0" applyFont="1" applyBorder="1"/>
    <xf numFmtId="0" fontId="1" fillId="0" borderId="0" xfId="0" applyFont="1" applyBorder="1"/>
    <xf numFmtId="0" fontId="1" fillId="0" borderId="4" xfId="0" applyFont="1" applyBorder="1"/>
    <xf numFmtId="0" fontId="1" fillId="3" borderId="6" xfId="0" applyFont="1" applyFill="1" applyBorder="1" applyAlignment="1">
      <alignment horizontal="left" vertical="center"/>
    </xf>
    <xf numFmtId="164" fontId="1" fillId="0" borderId="0" xfId="0" applyNumberFormat="1" applyFont="1" applyBorder="1" applyAlignment="1">
      <alignment horizontal="center"/>
    </xf>
    <xf numFmtId="2" fontId="1" fillId="0" borderId="0" xfId="0" applyNumberFormat="1" applyFont="1" applyBorder="1" applyAlignment="1">
      <alignment horizontal="center"/>
    </xf>
    <xf numFmtId="2" fontId="1" fillId="0" borderId="2" xfId="0" applyNumberFormat="1" applyFont="1" applyBorder="1" applyAlignment="1">
      <alignment horizontal="center"/>
    </xf>
    <xf numFmtId="164" fontId="1" fillId="4" borderId="0" xfId="0" applyNumberFormat="1" applyFont="1" applyFill="1" applyBorder="1" applyAlignment="1">
      <alignment horizontal="center"/>
    </xf>
    <xf numFmtId="2" fontId="1" fillId="4" borderId="0" xfId="0" applyNumberFormat="1" applyFont="1" applyFill="1" applyBorder="1" applyAlignment="1">
      <alignment horizontal="center"/>
    </xf>
    <xf numFmtId="2" fontId="1" fillId="4" borderId="2" xfId="0" applyNumberFormat="1" applyFont="1" applyFill="1" applyBorder="1" applyAlignment="1">
      <alignment horizontal="center"/>
    </xf>
    <xf numFmtId="164" fontId="1" fillId="5" borderId="3" xfId="0" applyNumberFormat="1" applyFont="1" applyFill="1" applyBorder="1" applyAlignment="1">
      <alignment horizontal="center"/>
    </xf>
    <xf numFmtId="2" fontId="1" fillId="5" borderId="3" xfId="0" applyNumberFormat="1" applyFont="1" applyFill="1" applyBorder="1" applyAlignment="1">
      <alignment horizontal="center"/>
    </xf>
    <xf numFmtId="2" fontId="1" fillId="5" borderId="6" xfId="0" applyNumberFormat="1" applyFont="1" applyFill="1" applyBorder="1" applyAlignment="1">
      <alignment horizontal="center"/>
    </xf>
    <xf numFmtId="0" fontId="1" fillId="0" borderId="0" xfId="0" applyFont="1" applyAlignment="1">
      <alignment horizontal="left"/>
    </xf>
    <xf numFmtId="0" fontId="1" fillId="0" borderId="5" xfId="0" applyFont="1" applyBorder="1" applyAlignment="1">
      <alignment wrapText="1"/>
    </xf>
    <xf numFmtId="164" fontId="1" fillId="0" borderId="5" xfId="0" applyNumberFormat="1" applyFont="1" applyFill="1" applyBorder="1" applyAlignment="1">
      <alignment wrapText="1"/>
    </xf>
    <xf numFmtId="2" fontId="1" fillId="0" borderId="5" xfId="0" applyNumberFormat="1" applyFont="1" applyFill="1" applyBorder="1" applyAlignment="1">
      <alignment wrapText="1"/>
    </xf>
    <xf numFmtId="164" fontId="1" fillId="0" borderId="5" xfId="0" applyNumberFormat="1" applyFont="1" applyBorder="1" applyAlignment="1">
      <alignment wrapText="1"/>
    </xf>
    <xf numFmtId="0" fontId="1" fillId="0" borderId="8" xfId="0" applyFont="1" applyBorder="1" applyAlignment="1">
      <alignment wrapText="1"/>
    </xf>
    <xf numFmtId="164" fontId="1" fillId="0" borderId="8" xfId="0" applyNumberFormat="1" applyFont="1" applyFill="1" applyBorder="1" applyAlignment="1">
      <alignment wrapText="1"/>
    </xf>
    <xf numFmtId="2" fontId="1" fillId="0" borderId="8" xfId="0" applyNumberFormat="1" applyFont="1" applyFill="1" applyBorder="1" applyAlignment="1">
      <alignment wrapText="1"/>
    </xf>
    <xf numFmtId="164" fontId="1" fillId="0" borderId="8" xfId="0" applyNumberFormat="1" applyFont="1" applyBorder="1" applyAlignment="1">
      <alignment wrapText="1"/>
    </xf>
    <xf numFmtId="0" fontId="5" fillId="0" borderId="0" xfId="0" applyFont="1"/>
    <xf numFmtId="164" fontId="1" fillId="0" borderId="5" xfId="0" applyNumberFormat="1" applyFont="1" applyFill="1" applyBorder="1" applyAlignment="1">
      <alignment horizontal="center" wrapText="1"/>
    </xf>
    <xf numFmtId="2" fontId="1" fillId="0" borderId="5" xfId="0" applyNumberFormat="1" applyFont="1" applyFill="1" applyBorder="1" applyAlignment="1">
      <alignment horizontal="center" wrapText="1"/>
    </xf>
    <xf numFmtId="164" fontId="1" fillId="0" borderId="5" xfId="0" applyNumberFormat="1" applyFont="1" applyBorder="1" applyAlignment="1">
      <alignment horizontal="center" wrapText="1"/>
    </xf>
    <xf numFmtId="164" fontId="1" fillId="0" borderId="8" xfId="0" applyNumberFormat="1" applyFont="1" applyFill="1" applyBorder="1" applyAlignment="1">
      <alignment horizontal="center" wrapText="1"/>
    </xf>
    <xf numFmtId="2" fontId="1" fillId="0" borderId="8" xfId="0" applyNumberFormat="1" applyFont="1" applyFill="1" applyBorder="1" applyAlignment="1">
      <alignment horizontal="center" wrapText="1"/>
    </xf>
    <xf numFmtId="164" fontId="1" fillId="0" borderId="8" xfId="0" applyNumberFormat="1" applyFont="1" applyBorder="1" applyAlignment="1">
      <alignment horizontal="center" wrapText="1"/>
    </xf>
    <xf numFmtId="0" fontId="1" fillId="0" borderId="7" xfId="0" applyFont="1" applyBorder="1"/>
    <xf numFmtId="164" fontId="1" fillId="0" borderId="0" xfId="0" applyNumberFormat="1" applyFont="1" applyAlignment="1">
      <alignment horizontal="center"/>
    </xf>
    <xf numFmtId="2" fontId="1" fillId="0" borderId="0" xfId="0" applyNumberFormat="1" applyFont="1" applyAlignment="1">
      <alignment horizontal="center"/>
    </xf>
    <xf numFmtId="164" fontId="1" fillId="0" borderId="14" xfId="0" applyNumberFormat="1" applyFont="1" applyBorder="1" applyAlignment="1">
      <alignment horizontal="center"/>
    </xf>
    <xf numFmtId="164" fontId="1" fillId="4" borderId="0" xfId="0" applyNumberFormat="1" applyFont="1" applyFill="1" applyAlignment="1">
      <alignment horizontal="center"/>
    </xf>
    <xf numFmtId="2" fontId="1" fillId="4" borderId="0" xfId="0" applyNumberFormat="1" applyFont="1" applyFill="1" applyAlignment="1">
      <alignment horizontal="center"/>
    </xf>
    <xf numFmtId="164" fontId="1" fillId="5" borderId="12" xfId="0" applyNumberFormat="1" applyFont="1" applyFill="1" applyBorder="1" applyAlignment="1">
      <alignment horizontal="center"/>
    </xf>
    <xf numFmtId="164" fontId="1" fillId="4" borderId="14" xfId="0" applyNumberFormat="1" applyFont="1" applyFill="1" applyBorder="1" applyAlignment="1">
      <alignment horizontal="center"/>
    </xf>
    <xf numFmtId="164" fontId="1" fillId="0" borderId="0" xfId="0" applyNumberFormat="1" applyFont="1" applyFill="1" applyAlignment="1">
      <alignment horizontal="center"/>
    </xf>
    <xf numFmtId="2" fontId="1" fillId="0" borderId="0" xfId="0" applyNumberFormat="1" applyFont="1" applyFill="1" applyAlignment="1">
      <alignment horizontal="center"/>
    </xf>
    <xf numFmtId="164" fontId="2" fillId="0" borderId="0" xfId="0" applyNumberFormat="1" applyFont="1" applyFill="1" applyAlignment="1">
      <alignment horizontal="center"/>
    </xf>
    <xf numFmtId="0" fontId="1" fillId="0" borderId="0" xfId="0" applyFont="1" applyBorder="1" applyAlignment="1">
      <alignment wrapText="1"/>
    </xf>
    <xf numFmtId="164" fontId="1" fillId="0" borderId="0" xfId="0" applyNumberFormat="1" applyFont="1" applyFill="1"/>
    <xf numFmtId="2" fontId="1" fillId="0" borderId="0" xfId="0" applyNumberFormat="1" applyFont="1" applyFill="1"/>
    <xf numFmtId="164" fontId="2" fillId="0" borderId="0" xfId="0" applyNumberFormat="1" applyFont="1" applyFill="1"/>
    <xf numFmtId="0" fontId="1" fillId="0" borderId="5" xfId="0" applyFont="1" applyBorder="1" applyAlignment="1"/>
    <xf numFmtId="164" fontId="1" fillId="0" borderId="5" xfId="0" applyNumberFormat="1" applyFont="1" applyFill="1" applyBorder="1" applyAlignment="1"/>
    <xf numFmtId="2" fontId="1" fillId="0" borderId="5" xfId="0" applyNumberFormat="1" applyFont="1" applyFill="1" applyBorder="1" applyAlignment="1"/>
    <xf numFmtId="164" fontId="1" fillId="0" borderId="5" xfId="0" applyNumberFormat="1" applyFont="1" applyBorder="1" applyAlignment="1"/>
    <xf numFmtId="0" fontId="1" fillId="0" borderId="8" xfId="0" applyFont="1" applyBorder="1" applyAlignment="1"/>
    <xf numFmtId="164" fontId="1" fillId="0" borderId="8" xfId="0" applyNumberFormat="1" applyFont="1" applyFill="1" applyBorder="1" applyAlignment="1"/>
    <xf numFmtId="2" fontId="1" fillId="0" borderId="8" xfId="0" applyNumberFormat="1" applyFont="1" applyFill="1" applyBorder="1" applyAlignment="1"/>
    <xf numFmtId="164" fontId="1" fillId="0" borderId="8" xfId="0" applyNumberFormat="1" applyFont="1" applyBorder="1" applyAlignment="1"/>
    <xf numFmtId="164" fontId="0" fillId="0" borderId="0" xfId="0" applyNumberFormat="1"/>
    <xf numFmtId="0" fontId="2" fillId="0" borderId="0" xfId="0" applyFont="1" applyBorder="1" applyAlignment="1"/>
    <xf numFmtId="0" fontId="1" fillId="0" borderId="0" xfId="0" applyFont="1" applyAlignment="1">
      <alignment vertical="center"/>
    </xf>
    <xf numFmtId="164" fontId="1" fillId="0" borderId="0" xfId="0" applyNumberFormat="1" applyFont="1" applyBorder="1" applyAlignment="1">
      <alignment horizontal="center" vertical="center"/>
    </xf>
    <xf numFmtId="2" fontId="1" fillId="0" borderId="0" xfId="0" applyNumberFormat="1" applyFont="1" applyBorder="1" applyAlignment="1">
      <alignment horizontal="center" vertical="center"/>
    </xf>
    <xf numFmtId="2" fontId="1" fillId="0" borderId="2" xfId="0" applyNumberFormat="1" applyFont="1" applyBorder="1" applyAlignment="1">
      <alignment horizontal="center" vertical="center"/>
    </xf>
    <xf numFmtId="164" fontId="1" fillId="4" borderId="0" xfId="0" applyNumberFormat="1" applyFont="1" applyFill="1" applyBorder="1" applyAlignment="1">
      <alignment horizontal="center" vertical="center"/>
    </xf>
    <xf numFmtId="2" fontId="1" fillId="4" borderId="0" xfId="0" applyNumberFormat="1" applyFont="1" applyFill="1" applyBorder="1" applyAlignment="1">
      <alignment horizontal="center" vertical="center"/>
    </xf>
    <xf numFmtId="2" fontId="1" fillId="4" borderId="2" xfId="0" applyNumberFormat="1" applyFont="1" applyFill="1" applyBorder="1" applyAlignment="1">
      <alignment horizontal="center" vertical="center"/>
    </xf>
    <xf numFmtId="164" fontId="1" fillId="5" borderId="12" xfId="0" applyNumberFormat="1" applyFont="1" applyFill="1" applyBorder="1" applyAlignment="1">
      <alignment horizontal="center" vertical="center"/>
    </xf>
    <xf numFmtId="2" fontId="1" fillId="5" borderId="3" xfId="0" applyNumberFormat="1" applyFont="1" applyFill="1" applyBorder="1" applyAlignment="1">
      <alignment horizontal="center" vertical="center"/>
    </xf>
    <xf numFmtId="164" fontId="1" fillId="5" borderId="3" xfId="0" applyNumberFormat="1" applyFont="1" applyFill="1" applyBorder="1" applyAlignment="1">
      <alignment horizontal="center" vertical="center"/>
    </xf>
    <xf numFmtId="2" fontId="1" fillId="5" borderId="6" xfId="0" applyNumberFormat="1" applyFont="1" applyFill="1" applyBorder="1" applyAlignment="1">
      <alignment horizontal="center" vertical="center"/>
    </xf>
    <xf numFmtId="0" fontId="7" fillId="0" borderId="0" xfId="0" applyFont="1" applyAlignment="1">
      <alignment vertical="center"/>
    </xf>
    <xf numFmtId="0" fontId="0" fillId="0" borderId="0" xfId="0"/>
    <xf numFmtId="0" fontId="0" fillId="0" borderId="0" xfId="0" applyAlignment="1">
      <alignment wrapText="1"/>
    </xf>
    <xf numFmtId="0" fontId="1" fillId="6" borderId="9" xfId="0" applyFont="1" applyFill="1" applyBorder="1" applyAlignment="1">
      <alignment horizontal="center"/>
    </xf>
    <xf numFmtId="164" fontId="1" fillId="0" borderId="5" xfId="0" applyNumberFormat="1" applyFont="1" applyFill="1" applyBorder="1" applyAlignment="1">
      <alignment horizontal="center"/>
    </xf>
    <xf numFmtId="2" fontId="1" fillId="0" borderId="5" xfId="0" applyNumberFormat="1" applyFont="1" applyFill="1" applyBorder="1" applyAlignment="1">
      <alignment horizontal="center"/>
    </xf>
    <xf numFmtId="164" fontId="1" fillId="0" borderId="5" xfId="0" applyNumberFormat="1" applyFont="1" applyBorder="1" applyAlignment="1">
      <alignment horizontal="center"/>
    </xf>
    <xf numFmtId="164" fontId="1" fillId="0" borderId="8" xfId="0" applyNumberFormat="1" applyFont="1" applyFill="1" applyBorder="1" applyAlignment="1">
      <alignment horizontal="center"/>
    </xf>
    <xf numFmtId="2" fontId="1" fillId="0" borderId="8" xfId="0" applyNumberFormat="1" applyFont="1" applyFill="1" applyBorder="1" applyAlignment="1">
      <alignment horizontal="center"/>
    </xf>
    <xf numFmtId="164" fontId="1" fillId="0" borderId="8" xfId="0" applyNumberFormat="1" applyFont="1" applyBorder="1" applyAlignment="1">
      <alignment horizontal="center"/>
    </xf>
    <xf numFmtId="0" fontId="0" fillId="0" borderId="0" xfId="0" applyBorder="1"/>
    <xf numFmtId="164" fontId="0" fillId="0" borderId="0" xfId="0" applyNumberFormat="1" applyBorder="1"/>
    <xf numFmtId="0" fontId="1" fillId="6" borderId="9" xfId="0" applyFont="1" applyFill="1" applyBorder="1" applyAlignment="1">
      <alignment wrapText="1"/>
    </xf>
    <xf numFmtId="0" fontId="1" fillId="6" borderId="9" xfId="0" applyFont="1" applyFill="1" applyBorder="1" applyAlignment="1">
      <alignment horizontal="center" wrapText="1"/>
    </xf>
    <xf numFmtId="0" fontId="1" fillId="6" borderId="9" xfId="0" applyFont="1" applyFill="1" applyBorder="1" applyAlignment="1"/>
    <xf numFmtId="0" fontId="1" fillId="6" borderId="9" xfId="0" applyFont="1" applyFill="1" applyBorder="1" applyAlignment="1">
      <alignment horizontal="right"/>
    </xf>
    <xf numFmtId="164" fontId="1" fillId="0" borderId="11" xfId="0" applyNumberFormat="1" applyFont="1" applyBorder="1" applyAlignment="1">
      <alignment horizontal="center"/>
    </xf>
    <xf numFmtId="2" fontId="1" fillId="0" borderId="1" xfId="0" applyNumberFormat="1" applyFont="1" applyBorder="1" applyAlignment="1">
      <alignment horizontal="center"/>
    </xf>
    <xf numFmtId="164" fontId="1" fillId="0" borderId="1" xfId="0" applyNumberFormat="1" applyFont="1" applyBorder="1" applyAlignment="1">
      <alignment horizontal="center"/>
    </xf>
    <xf numFmtId="2" fontId="1" fillId="0" borderId="4" xfId="0" applyNumberFormat="1" applyFont="1" applyBorder="1" applyAlignment="1">
      <alignment horizontal="center"/>
    </xf>
    <xf numFmtId="2" fontId="1" fillId="0" borderId="7" xfId="0" applyNumberFormat="1" applyFont="1" applyBorder="1" applyAlignment="1">
      <alignment horizontal="center"/>
    </xf>
    <xf numFmtId="2" fontId="1" fillId="0" borderId="5" xfId="0" applyNumberFormat="1" applyFont="1" applyBorder="1" applyAlignment="1">
      <alignment horizontal="center"/>
    </xf>
    <xf numFmtId="0" fontId="1" fillId="0" borderId="0" xfId="0" applyFont="1" applyBorder="1" applyAlignment="1"/>
    <xf numFmtId="164" fontId="9" fillId="0" borderId="0" xfId="0" applyNumberFormat="1" applyFont="1" applyFill="1" applyAlignment="1">
      <alignment horizontal="center"/>
    </xf>
    <xf numFmtId="2" fontId="9" fillId="0" borderId="0" xfId="0" applyNumberFormat="1" applyFont="1" applyFill="1" applyAlignment="1">
      <alignment horizontal="center"/>
    </xf>
    <xf numFmtId="164" fontId="1" fillId="0" borderId="0" xfId="0" applyNumberFormat="1" applyFont="1" applyFill="1" applyBorder="1" applyAlignment="1">
      <alignment horizontal="center"/>
    </xf>
    <xf numFmtId="2" fontId="1" fillId="0" borderId="0" xfId="0" applyNumberFormat="1" applyFont="1" applyFill="1" applyBorder="1" applyAlignment="1">
      <alignment horizontal="center"/>
    </xf>
    <xf numFmtId="164" fontId="10" fillId="0" borderId="0" xfId="0" applyNumberFormat="1" applyFont="1" applyFill="1" applyAlignment="1">
      <alignment horizontal="center"/>
    </xf>
    <xf numFmtId="0" fontId="0" fillId="0" borderId="0" xfId="0"/>
    <xf numFmtId="0" fontId="0" fillId="0" borderId="0" xfId="0"/>
    <xf numFmtId="0" fontId="1" fillId="0" borderId="0" xfId="0" applyFont="1" applyAlignment="1">
      <alignment horizontal="left" vertical="center"/>
    </xf>
    <xf numFmtId="164" fontId="1" fillId="0" borderId="0" xfId="0" applyNumberFormat="1" applyFont="1" applyFill="1" applyAlignment="1">
      <alignment horizontal="center" vertical="center"/>
    </xf>
    <xf numFmtId="2" fontId="1" fillId="0" borderId="0" xfId="0" applyNumberFormat="1" applyFont="1" applyFill="1" applyAlignment="1">
      <alignment horizontal="center" vertical="center"/>
    </xf>
    <xf numFmtId="0" fontId="1" fillId="0" borderId="5" xfId="0" applyFont="1" applyBorder="1" applyAlignment="1">
      <alignment horizontal="left" vertical="center"/>
    </xf>
    <xf numFmtId="164" fontId="1" fillId="0" borderId="5" xfId="0" applyNumberFormat="1" applyFont="1" applyFill="1" applyBorder="1" applyAlignment="1">
      <alignment horizontal="center" vertical="center"/>
    </xf>
    <xf numFmtId="2" fontId="1" fillId="0" borderId="5" xfId="0" applyNumberFormat="1" applyFont="1" applyFill="1" applyBorder="1" applyAlignment="1">
      <alignment horizontal="center" vertical="center"/>
    </xf>
    <xf numFmtId="164" fontId="1" fillId="0" borderId="5" xfId="0" applyNumberFormat="1" applyFont="1" applyBorder="1" applyAlignment="1">
      <alignment horizontal="center" vertical="center"/>
    </xf>
    <xf numFmtId="0" fontId="1" fillId="0" borderId="0" xfId="0" applyFont="1" applyBorder="1" applyAlignment="1">
      <alignment horizontal="left" vertical="center"/>
    </xf>
    <xf numFmtId="164" fontId="1" fillId="0" borderId="0" xfId="0"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8" xfId="0" applyFont="1" applyBorder="1" applyAlignment="1">
      <alignment horizontal="left" vertical="center"/>
    </xf>
    <xf numFmtId="164" fontId="1" fillId="0" borderId="8" xfId="0" applyNumberFormat="1" applyFont="1" applyFill="1" applyBorder="1" applyAlignment="1">
      <alignment horizontal="center" vertical="center"/>
    </xf>
    <xf numFmtId="2" fontId="1" fillId="0" borderId="8" xfId="0" applyNumberFormat="1" applyFont="1" applyFill="1" applyBorder="1" applyAlignment="1">
      <alignment horizontal="center" vertical="center"/>
    </xf>
    <xf numFmtId="164" fontId="1" fillId="0" borderId="8" xfId="0" applyNumberFormat="1" applyFont="1" applyBorder="1" applyAlignment="1">
      <alignment horizontal="center" vertical="center"/>
    </xf>
    <xf numFmtId="164" fontId="2" fillId="0" borderId="0" xfId="0" applyNumberFormat="1" applyFont="1" applyFill="1" applyAlignment="1">
      <alignment horizontal="center" vertical="center"/>
    </xf>
    <xf numFmtId="0" fontId="1" fillId="0" borderId="0" xfId="0" applyFont="1" applyFill="1"/>
    <xf numFmtId="0" fontId="1" fillId="0" borderId="0" xfId="0" applyFont="1" applyFill="1" applyBorder="1"/>
    <xf numFmtId="0" fontId="0" fillId="0" borderId="0" xfId="0"/>
    <xf numFmtId="0" fontId="11" fillId="0" borderId="0" xfId="0" applyFont="1" applyFill="1" applyBorder="1"/>
    <xf numFmtId="0" fontId="0" fillId="0" borderId="0" xfId="0" applyFill="1" applyBorder="1"/>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0" fillId="0" borderId="0" xfId="0" applyFill="1" applyBorder="1" applyAlignment="1"/>
    <xf numFmtId="0" fontId="0" fillId="0" borderId="0" xfId="0" applyFill="1" applyBorder="1" applyAlignment="1">
      <alignment wrapText="1"/>
    </xf>
    <xf numFmtId="0" fontId="0" fillId="0" borderId="0" xfId="0" applyFill="1" applyBorder="1" applyAlignment="1">
      <alignment horizontal="center"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alignment horizontal="right" wrapText="1"/>
    </xf>
    <xf numFmtId="0" fontId="0" fillId="0" borderId="0" xfId="0" applyFill="1" applyBorder="1" applyAlignment="1">
      <alignment horizontal="right"/>
    </xf>
    <xf numFmtId="164" fontId="0" fillId="0" borderId="0" xfId="0" applyNumberFormat="1" applyFill="1" applyBorder="1"/>
    <xf numFmtId="2" fontId="0" fillId="0" borderId="0" xfId="0" applyNumberFormat="1" applyFill="1" applyBorder="1"/>
    <xf numFmtId="0" fontId="0" fillId="0" borderId="0" xfId="0" applyFill="1" applyBorder="1"/>
    <xf numFmtId="0" fontId="1" fillId="6" borderId="9" xfId="0" applyFont="1" applyFill="1" applyBorder="1" applyAlignment="1">
      <alignment horizontal="center" vertical="center" wrapText="1"/>
    </xf>
    <xf numFmtId="0" fontId="0" fillId="0" borderId="0" xfId="0"/>
    <xf numFmtId="0" fontId="0" fillId="0" borderId="0" xfId="0"/>
    <xf numFmtId="0" fontId="2" fillId="0" borderId="0" xfId="0" applyFont="1" applyBorder="1" applyAlignment="1">
      <alignment horizontal="center"/>
    </xf>
    <xf numFmtId="0" fontId="0" fillId="0" borderId="0" xfId="0"/>
    <xf numFmtId="0" fontId="3" fillId="0" borderId="0" xfId="0" applyFont="1" applyBorder="1" applyAlignment="1">
      <alignment wrapText="1"/>
    </xf>
    <xf numFmtId="0" fontId="2" fillId="0" borderId="0" xfId="0" applyFont="1" applyBorder="1" applyAlignment="1">
      <alignment wrapText="1"/>
    </xf>
    <xf numFmtId="164" fontId="1" fillId="0" borderId="13" xfId="0" applyNumberFormat="1" applyFont="1" applyBorder="1" applyAlignment="1">
      <alignment horizontal="center"/>
    </xf>
    <xf numFmtId="0" fontId="13" fillId="0" borderId="0" xfId="2"/>
    <xf numFmtId="0" fontId="14" fillId="0" borderId="0" xfId="2" applyFont="1"/>
    <xf numFmtId="164" fontId="1" fillId="0" borderId="0" xfId="2" applyNumberFormat="1" applyFont="1" applyBorder="1" applyAlignment="1">
      <alignment horizontal="center"/>
    </xf>
    <xf numFmtId="164" fontId="1" fillId="0" borderId="0" xfId="3" applyNumberFormat="1" applyFont="1" applyAlignment="1">
      <alignment horizontal="center"/>
    </xf>
    <xf numFmtId="164" fontId="9" fillId="0" borderId="0" xfId="1" applyNumberFormat="1" applyFont="1" applyAlignment="1" applyProtection="1">
      <alignment horizontal="center"/>
    </xf>
    <xf numFmtId="2" fontId="9" fillId="0" borderId="0" xfId="1" applyNumberFormat="1" applyFont="1" applyAlignment="1" applyProtection="1">
      <alignment horizontal="center"/>
    </xf>
    <xf numFmtId="2" fontId="9" fillId="0" borderId="1" xfId="1" applyNumberFormat="1" applyFont="1" applyBorder="1" applyAlignment="1" applyProtection="1">
      <alignment horizontal="center"/>
    </xf>
    <xf numFmtId="2" fontId="1" fillId="0" borderId="4" xfId="3" applyNumberFormat="1" applyFont="1" applyBorder="1" applyAlignment="1">
      <alignment horizontal="center"/>
    </xf>
    <xf numFmtId="2" fontId="1" fillId="0" borderId="2" xfId="3" applyNumberFormat="1" applyFont="1" applyBorder="1" applyAlignment="1">
      <alignment horizontal="center"/>
    </xf>
    <xf numFmtId="2" fontId="1" fillId="0" borderId="7" xfId="3" applyNumberFormat="1" applyFont="1" applyBorder="1" applyAlignment="1">
      <alignment horizontal="center"/>
    </xf>
    <xf numFmtId="164" fontId="1" fillId="0" borderId="11" xfId="3" applyNumberFormat="1" applyFont="1" applyBorder="1" applyAlignment="1">
      <alignment horizontal="center"/>
    </xf>
    <xf numFmtId="164" fontId="1" fillId="0" borderId="1" xfId="3" applyNumberFormat="1" applyFont="1" applyBorder="1" applyAlignment="1">
      <alignment horizontal="center"/>
    </xf>
    <xf numFmtId="164" fontId="9" fillId="0" borderId="1" xfId="1" applyNumberFormat="1" applyFont="1" applyBorder="1" applyAlignment="1" applyProtection="1">
      <alignment horizontal="center"/>
    </xf>
    <xf numFmtId="2" fontId="1" fillId="0" borderId="0" xfId="2" applyNumberFormat="1" applyFont="1" applyBorder="1" applyAlignment="1">
      <alignment horizontal="center"/>
    </xf>
    <xf numFmtId="2" fontId="1" fillId="0" borderId="3" xfId="0" applyNumberFormat="1" applyFont="1" applyFill="1" applyBorder="1" applyAlignment="1">
      <alignment horizontal="center"/>
    </xf>
    <xf numFmtId="0" fontId="1" fillId="0" borderId="13" xfId="0" applyFont="1" applyFill="1" applyBorder="1" applyAlignment="1">
      <alignment horizontal="center"/>
    </xf>
    <xf numFmtId="164" fontId="1" fillId="0" borderId="12" xfId="0" applyNumberFormat="1" applyFont="1" applyBorder="1" applyAlignment="1">
      <alignment horizontal="center"/>
    </xf>
    <xf numFmtId="2" fontId="1" fillId="0" borderId="3" xfId="0" applyNumberFormat="1" applyFont="1" applyBorder="1" applyAlignment="1">
      <alignment horizontal="center"/>
    </xf>
    <xf numFmtId="49" fontId="1" fillId="0" borderId="17" xfId="0" applyNumberFormat="1" applyFont="1" applyFill="1" applyBorder="1" applyAlignment="1">
      <alignment wrapText="1"/>
    </xf>
    <xf numFmtId="164" fontId="1" fillId="0" borderId="13" xfId="0" applyNumberFormat="1" applyFont="1" applyFill="1" applyBorder="1" applyAlignment="1">
      <alignment horizontal="center"/>
    </xf>
    <xf numFmtId="2" fontId="1" fillId="0" borderId="4" xfId="0" applyNumberFormat="1" applyFont="1" applyFill="1" applyBorder="1" applyAlignment="1">
      <alignment horizontal="center"/>
    </xf>
    <xf numFmtId="164" fontId="1" fillId="0" borderId="18" xfId="0" applyNumberFormat="1" applyFont="1" applyFill="1" applyBorder="1" applyAlignment="1">
      <alignment wrapText="1"/>
    </xf>
    <xf numFmtId="164" fontId="1" fillId="0" borderId="14" xfId="0" applyNumberFormat="1" applyFont="1" applyFill="1" applyBorder="1" applyAlignment="1">
      <alignment horizontal="center"/>
    </xf>
    <xf numFmtId="164" fontId="1" fillId="0" borderId="16" xfId="0" applyNumberFormat="1" applyFont="1" applyFill="1" applyBorder="1" applyAlignment="1">
      <alignment wrapText="1"/>
    </xf>
    <xf numFmtId="164" fontId="1" fillId="0" borderId="11" xfId="0" applyNumberFormat="1" applyFont="1" applyFill="1" applyBorder="1" applyAlignment="1">
      <alignment horizontal="center"/>
    </xf>
    <xf numFmtId="2" fontId="1" fillId="0" borderId="1" xfId="0" applyNumberFormat="1" applyFont="1" applyFill="1" applyBorder="1" applyAlignment="1">
      <alignment horizontal="center"/>
    </xf>
    <xf numFmtId="0" fontId="1" fillId="0" borderId="2" xfId="0" applyFont="1" applyBorder="1" applyAlignment="1">
      <alignment horizontal="center"/>
    </xf>
    <xf numFmtId="49" fontId="1" fillId="0" borderId="18" xfId="0" applyNumberFormat="1" applyFont="1" applyFill="1" applyBorder="1" applyAlignment="1">
      <alignment wrapText="1"/>
    </xf>
    <xf numFmtId="0" fontId="1" fillId="0" borderId="17" xfId="0" applyFont="1" applyBorder="1" applyAlignment="1">
      <alignment horizontal="left"/>
    </xf>
    <xf numFmtId="0" fontId="1" fillId="0" borderId="18" xfId="0" applyFont="1" applyBorder="1" applyAlignment="1">
      <alignment horizontal="left"/>
    </xf>
    <xf numFmtId="0" fontId="1" fillId="0" borderId="16" xfId="0" applyFont="1" applyBorder="1" applyAlignment="1">
      <alignment horizontal="left"/>
    </xf>
    <xf numFmtId="2" fontId="1" fillId="0" borderId="2" xfId="0" applyNumberFormat="1" applyFont="1" applyFill="1" applyBorder="1" applyAlignment="1">
      <alignment horizontal="center"/>
    </xf>
    <xf numFmtId="2" fontId="1" fillId="0" borderId="7" xfId="0" applyNumberFormat="1" applyFont="1" applyFill="1" applyBorder="1" applyAlignment="1">
      <alignment horizontal="center"/>
    </xf>
    <xf numFmtId="0" fontId="8" fillId="0" borderId="0" xfId="0" applyFont="1"/>
    <xf numFmtId="0" fontId="17" fillId="0" borderId="0" xfId="5"/>
    <xf numFmtId="0" fontId="1" fillId="0" borderId="18" xfId="0" applyFont="1" applyBorder="1" applyAlignment="1">
      <alignment horizontal="left" vertical="center"/>
    </xf>
    <xf numFmtId="0" fontId="1" fillId="2" borderId="18" xfId="0" applyFont="1" applyFill="1" applyBorder="1" applyAlignment="1">
      <alignment horizontal="left" vertical="center"/>
    </xf>
    <xf numFmtId="0" fontId="1" fillId="3" borderId="19" xfId="0" applyFont="1" applyFill="1" applyBorder="1" applyAlignment="1">
      <alignment horizontal="left" vertical="center"/>
    </xf>
    <xf numFmtId="0" fontId="1" fillId="0" borderId="18" xfId="0" applyFont="1" applyBorder="1"/>
    <xf numFmtId="0" fontId="1" fillId="0" borderId="16" xfId="0" applyFont="1" applyBorder="1"/>
    <xf numFmtId="0" fontId="2" fillId="0" borderId="0" xfId="0" applyFont="1"/>
    <xf numFmtId="0" fontId="1" fillId="0" borderId="14" xfId="0" applyFont="1" applyBorder="1"/>
    <xf numFmtId="0" fontId="1" fillId="0" borderId="18" xfId="2" applyFont="1" applyBorder="1" applyAlignment="1">
      <alignment wrapText="1"/>
    </xf>
    <xf numFmtId="0" fontId="15" fillId="0" borderId="16" xfId="2" applyFont="1" applyBorder="1" applyAlignment="1">
      <alignment wrapText="1"/>
    </xf>
    <xf numFmtId="0" fontId="2" fillId="0" borderId="0" xfId="2" applyFont="1"/>
    <xf numFmtId="0" fontId="1" fillId="0" borderId="0" xfId="0" applyFont="1" applyFill="1" applyBorder="1" applyAlignment="1"/>
    <xf numFmtId="0" fontId="1" fillId="0" borderId="18" xfId="0" applyFont="1" applyBorder="1" applyAlignment="1">
      <alignment vertical="center"/>
    </xf>
    <xf numFmtId="0" fontId="1" fillId="4" borderId="18" xfId="0" applyFont="1" applyFill="1" applyBorder="1" applyAlignment="1">
      <alignment vertical="center"/>
    </xf>
    <xf numFmtId="0" fontId="1" fillId="5" borderId="19" xfId="0" applyFont="1" applyFill="1" applyBorder="1" applyAlignment="1">
      <alignment vertical="center"/>
    </xf>
    <xf numFmtId="164" fontId="1" fillId="0" borderId="14" xfId="0" applyNumberFormat="1" applyFont="1" applyBorder="1" applyAlignment="1">
      <alignment horizontal="center" vertical="center"/>
    </xf>
    <xf numFmtId="164" fontId="1" fillId="4" borderId="14" xfId="0" applyNumberFormat="1" applyFont="1" applyFill="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vertical="center"/>
    </xf>
    <xf numFmtId="0" fontId="1" fillId="0" borderId="1" xfId="0" applyFont="1" applyBorder="1" applyAlignment="1">
      <alignment wrapText="1"/>
    </xf>
    <xf numFmtId="0" fontId="1" fillId="0" borderId="1" xfId="0" applyFont="1" applyBorder="1" applyAlignment="1"/>
    <xf numFmtId="0" fontId="2" fillId="0" borderId="1" xfId="0" applyFont="1" applyBorder="1" applyAlignment="1"/>
    <xf numFmtId="0" fontId="1" fillId="0" borderId="0" xfId="0" applyFont="1" applyBorder="1" applyAlignment="1">
      <alignment horizontal="center"/>
    </xf>
    <xf numFmtId="0" fontId="1" fillId="0" borderId="20" xfId="0" applyFont="1" applyBorder="1"/>
    <xf numFmtId="2" fontId="1" fillId="0" borderId="10" xfId="0" applyNumberFormat="1" applyFont="1" applyFill="1" applyBorder="1" applyAlignment="1">
      <alignment horizontal="center"/>
    </xf>
    <xf numFmtId="0" fontId="1" fillId="0" borderId="20" xfId="0" applyFont="1" applyFill="1" applyBorder="1"/>
    <xf numFmtId="0" fontId="1" fillId="0" borderId="11" xfId="0" applyFont="1" applyBorder="1"/>
    <xf numFmtId="164" fontId="1" fillId="0" borderId="1" xfId="0" applyNumberFormat="1" applyFont="1" applyFill="1" applyBorder="1" applyAlignment="1">
      <alignment horizontal="center"/>
    </xf>
    <xf numFmtId="0" fontId="0" fillId="0" borderId="0" xfId="0"/>
    <xf numFmtId="2" fontId="1" fillId="0" borderId="0" xfId="0" applyNumberFormat="1" applyFont="1" applyAlignment="1">
      <alignment horizontal="center" vertical="center"/>
    </xf>
    <xf numFmtId="2" fontId="1" fillId="0" borderId="1" xfId="0" applyNumberFormat="1" applyFont="1" applyBorder="1" applyAlignment="1">
      <alignment horizontal="center" vertical="center"/>
    </xf>
    <xf numFmtId="0" fontId="1" fillId="6" borderId="1" xfId="0" applyFont="1" applyFill="1" applyBorder="1" applyAlignment="1">
      <alignment horizontal="center" vertical="center"/>
    </xf>
    <xf numFmtId="0" fontId="1" fillId="0" borderId="0" xfId="0" applyFont="1" applyBorder="1" applyAlignment="1">
      <alignment vertical="center"/>
    </xf>
    <xf numFmtId="164" fontId="2" fillId="0" borderId="0" xfId="3" applyNumberFormat="1" applyFont="1" applyAlignment="1">
      <alignment horizontal="center"/>
    </xf>
    <xf numFmtId="164" fontId="2" fillId="0" borderId="13" xfId="0" applyNumberFormat="1" applyFont="1" applyFill="1" applyBorder="1" applyAlignment="1">
      <alignment horizontal="center"/>
    </xf>
    <xf numFmtId="164" fontId="2" fillId="0" borderId="14" xfId="0" applyNumberFormat="1" applyFont="1" applyFill="1" applyBorder="1" applyAlignment="1">
      <alignment horizontal="center"/>
    </xf>
    <xf numFmtId="164" fontId="2" fillId="0" borderId="11" xfId="0" applyNumberFormat="1" applyFont="1" applyFill="1" applyBorder="1" applyAlignment="1">
      <alignment horizontal="center"/>
    </xf>
    <xf numFmtId="49" fontId="1" fillId="0" borderId="17" xfId="0" applyNumberFormat="1" applyFont="1" applyFill="1" applyBorder="1" applyAlignment="1"/>
    <xf numFmtId="164" fontId="1" fillId="0" borderId="18" xfId="0" applyNumberFormat="1" applyFont="1" applyFill="1" applyBorder="1" applyAlignment="1"/>
    <xf numFmtId="164" fontId="1" fillId="0" borderId="16" xfId="0" applyNumberFormat="1" applyFont="1" applyFill="1" applyBorder="1" applyAlignment="1"/>
    <xf numFmtId="49" fontId="1" fillId="0" borderId="18" xfId="0" applyNumberFormat="1" applyFont="1" applyFill="1" applyBorder="1" applyAlignment="1"/>
    <xf numFmtId="0" fontId="1" fillId="0" borderId="4" xfId="0" applyFont="1" applyBorder="1" applyAlignment="1">
      <alignment horizontal="left" vertical="center"/>
    </xf>
    <xf numFmtId="0" fontId="1" fillId="4" borderId="2" xfId="0" applyFont="1" applyFill="1" applyBorder="1" applyAlignment="1">
      <alignment horizontal="left" vertical="center"/>
    </xf>
    <xf numFmtId="0" fontId="1" fillId="9" borderId="7" xfId="0" applyFont="1" applyFill="1" applyBorder="1" applyAlignment="1">
      <alignment horizontal="left" vertical="center"/>
    </xf>
    <xf numFmtId="2" fontId="0" fillId="0" borderId="0" xfId="0" applyNumberFormat="1"/>
    <xf numFmtId="0" fontId="1" fillId="4" borderId="0" xfId="0" applyFont="1" applyFill="1" applyAlignment="1">
      <alignment horizontal="center"/>
    </xf>
    <xf numFmtId="2" fontId="1" fillId="5" borderId="1" xfId="0" applyNumberFormat="1" applyFont="1" applyFill="1" applyBorder="1" applyAlignment="1">
      <alignment horizontal="center"/>
    </xf>
    <xf numFmtId="0" fontId="1" fillId="5" borderId="1" xfId="0" applyFont="1" applyFill="1" applyBorder="1" applyAlignment="1">
      <alignment horizontal="center"/>
    </xf>
    <xf numFmtId="1" fontId="0" fillId="0" borderId="0" xfId="0" applyNumberFormat="1"/>
    <xf numFmtId="10" fontId="0" fillId="0" borderId="0" xfId="0" applyNumberFormat="1"/>
    <xf numFmtId="0" fontId="0" fillId="0" borderId="0" xfId="0" applyFill="1"/>
    <xf numFmtId="164" fontId="1" fillId="0" borderId="2" xfId="0" applyNumberFormat="1" applyFont="1" applyFill="1" applyBorder="1" applyAlignment="1"/>
    <xf numFmtId="164" fontId="1" fillId="0" borderId="12" xfId="2" applyNumberFormat="1" applyFont="1" applyBorder="1" applyAlignment="1">
      <alignment horizontal="center"/>
    </xf>
    <xf numFmtId="164" fontId="1" fillId="0" borderId="6" xfId="2" applyNumberFormat="1" applyFont="1" applyBorder="1" applyAlignment="1">
      <alignment horizontal="center"/>
    </xf>
    <xf numFmtId="164" fontId="1" fillId="0" borderId="3" xfId="2" applyNumberFormat="1" applyFont="1" applyBorder="1" applyAlignment="1">
      <alignment horizontal="center"/>
    </xf>
    <xf numFmtId="2" fontId="1" fillId="0" borderId="3" xfId="2" applyNumberFormat="1" applyFont="1" applyBorder="1" applyAlignment="1">
      <alignment horizontal="center"/>
    </xf>
    <xf numFmtId="165" fontId="1" fillId="0" borderId="0" xfId="0" applyNumberFormat="1" applyFont="1"/>
    <xf numFmtId="0" fontId="1" fillId="6" borderId="9" xfId="0" applyFont="1" applyFill="1" applyBorder="1" applyAlignment="1">
      <alignment horizontal="center"/>
    </xf>
    <xf numFmtId="0" fontId="1" fillId="6" borderId="9" xfId="0" applyFont="1" applyFill="1" applyBorder="1" applyAlignment="1">
      <alignment horizontal="center" vertical="center"/>
    </xf>
    <xf numFmtId="164" fontId="9" fillId="0" borderId="0" xfId="1" applyNumberFormat="1" applyFont="1" applyFill="1" applyAlignment="1" applyProtection="1">
      <alignment horizontal="center"/>
    </xf>
    <xf numFmtId="164" fontId="9" fillId="0" borderId="4" xfId="1" applyNumberFormat="1" applyFont="1" applyFill="1" applyBorder="1" applyAlignment="1" applyProtection="1">
      <alignment horizontal="center"/>
    </xf>
    <xf numFmtId="164" fontId="9" fillId="0" borderId="2" xfId="1" applyNumberFormat="1" applyFont="1" applyFill="1" applyBorder="1" applyAlignment="1" applyProtection="1">
      <alignment horizontal="center"/>
    </xf>
    <xf numFmtId="164" fontId="9" fillId="0" borderId="0" xfId="0" applyNumberFormat="1" applyFont="1" applyFill="1" applyAlignment="1" applyProtection="1">
      <alignment horizontal="center"/>
    </xf>
    <xf numFmtId="164" fontId="9" fillId="0" borderId="2" xfId="0" applyNumberFormat="1" applyFont="1" applyFill="1" applyBorder="1" applyAlignment="1" applyProtection="1">
      <alignment horizontal="center"/>
    </xf>
    <xf numFmtId="164" fontId="9" fillId="0" borderId="1" xfId="1" applyNumberFormat="1" applyFont="1" applyFill="1" applyBorder="1" applyAlignment="1" applyProtection="1">
      <alignment horizontal="center"/>
    </xf>
    <xf numFmtId="164" fontId="9" fillId="0" borderId="7" xfId="1" applyNumberFormat="1" applyFont="1" applyFill="1" applyBorder="1" applyAlignment="1" applyProtection="1">
      <alignment horizontal="center"/>
    </xf>
    <xf numFmtId="164" fontId="1" fillId="0" borderId="4" xfId="0" applyNumberFormat="1" applyFont="1" applyFill="1" applyBorder="1" applyAlignment="1">
      <alignment horizontal="center"/>
    </xf>
    <xf numFmtId="164" fontId="1" fillId="0" borderId="2" xfId="0" applyNumberFormat="1" applyFont="1" applyFill="1" applyBorder="1" applyAlignment="1">
      <alignment horizontal="center"/>
    </xf>
    <xf numFmtId="164" fontId="1" fillId="0" borderId="7" xfId="0" applyNumberFormat="1" applyFont="1" applyFill="1" applyBorder="1" applyAlignment="1">
      <alignment horizontal="center"/>
    </xf>
    <xf numFmtId="0" fontId="9" fillId="6" borderId="9" xfId="0" applyFont="1" applyFill="1" applyBorder="1" applyAlignment="1">
      <alignment horizontal="center" wrapText="1"/>
    </xf>
    <xf numFmtId="0" fontId="9" fillId="6" borderId="9" xfId="0" applyFont="1" applyFill="1" applyBorder="1" applyAlignment="1">
      <alignment horizontal="center"/>
    </xf>
    <xf numFmtId="0" fontId="1" fillId="6" borderId="9" xfId="0" applyFont="1" applyFill="1" applyBorder="1" applyAlignment="1">
      <alignment horizontal="center"/>
    </xf>
    <xf numFmtId="0" fontId="1" fillId="0" borderId="12" xfId="0" applyFont="1" applyFill="1" applyBorder="1" applyAlignment="1">
      <alignment horizontal="center"/>
    </xf>
    <xf numFmtId="0" fontId="1" fillId="6" borderId="9" xfId="0" applyFont="1" applyFill="1" applyBorder="1" applyAlignment="1">
      <alignment horizontal="center" vertical="center"/>
    </xf>
    <xf numFmtId="164" fontId="1" fillId="0" borderId="0" xfId="0" applyNumberFormat="1" applyFont="1"/>
    <xf numFmtId="0" fontId="2" fillId="0" borderId="0" xfId="0" applyFont="1" applyAlignment="1">
      <alignment wrapText="1"/>
    </xf>
    <xf numFmtId="2" fontId="1" fillId="0" borderId="4" xfId="0" applyNumberFormat="1" applyFont="1" applyBorder="1" applyAlignment="1">
      <alignment horizontal="center" vertical="center"/>
    </xf>
    <xf numFmtId="2" fontId="1" fillId="0" borderId="7" xfId="0" applyNumberFormat="1" applyFont="1" applyBorder="1" applyAlignment="1">
      <alignment horizontal="center" vertical="center"/>
    </xf>
    <xf numFmtId="0" fontId="1" fillId="0" borderId="14" xfId="0" applyFont="1" applyBorder="1" applyAlignment="1"/>
    <xf numFmtId="0" fontId="0" fillId="0" borderId="14" xfId="0" applyBorder="1"/>
    <xf numFmtId="0" fontId="1" fillId="0" borderId="14" xfId="0" applyFont="1" applyBorder="1" applyAlignment="1">
      <alignment vertical="center"/>
    </xf>
    <xf numFmtId="0" fontId="1" fillId="6" borderId="21" xfId="0" applyFont="1" applyFill="1" applyBorder="1" applyAlignment="1">
      <alignment wrapText="1"/>
    </xf>
    <xf numFmtId="0" fontId="1" fillId="0" borderId="23" xfId="0" applyFont="1" applyBorder="1" applyAlignment="1">
      <alignment horizontal="left"/>
    </xf>
    <xf numFmtId="0" fontId="1" fillId="6" borderId="21" xfId="0" applyFont="1" applyFill="1" applyBorder="1" applyAlignment="1"/>
    <xf numFmtId="0" fontId="1" fillId="0" borderId="17" xfId="0" applyFont="1" applyBorder="1" applyAlignment="1">
      <alignment wrapText="1"/>
    </xf>
    <xf numFmtId="0" fontId="1" fillId="0" borderId="23" xfId="0" applyFont="1" applyBorder="1" applyAlignment="1">
      <alignment wrapText="1"/>
    </xf>
    <xf numFmtId="164" fontId="0" fillId="0" borderId="0" xfId="0" applyNumberFormat="1" applyFill="1" applyAlignment="1">
      <alignment horizontal="center"/>
    </xf>
    <xf numFmtId="2" fontId="0" fillId="0" borderId="0" xfId="0" applyNumberFormat="1" applyFill="1" applyAlignment="1">
      <alignment horizontal="center"/>
    </xf>
    <xf numFmtId="164" fontId="8" fillId="0" borderId="0" xfId="0" applyNumberFormat="1" applyFont="1" applyFill="1" applyAlignment="1">
      <alignment horizontal="center"/>
    </xf>
    <xf numFmtId="164" fontId="0" fillId="0" borderId="5" xfId="0" applyNumberFormat="1" applyFill="1" applyBorder="1" applyAlignment="1">
      <alignment horizontal="center"/>
    </xf>
    <xf numFmtId="2" fontId="0" fillId="0" borderId="5" xfId="0" applyNumberFormat="1" applyFill="1" applyBorder="1" applyAlignment="1">
      <alignment horizontal="center"/>
    </xf>
    <xf numFmtId="164" fontId="0" fillId="0" borderId="5" xfId="0" applyNumberFormat="1" applyBorder="1" applyAlignment="1">
      <alignment horizontal="center"/>
    </xf>
    <xf numFmtId="164" fontId="0" fillId="0" borderId="0" xfId="0" applyNumberFormat="1" applyFill="1" applyBorder="1" applyAlignment="1">
      <alignment horizontal="center"/>
    </xf>
    <xf numFmtId="2" fontId="0" fillId="0" borderId="0" xfId="0" applyNumberFormat="1" applyFill="1" applyBorder="1" applyAlignment="1">
      <alignment horizontal="center"/>
    </xf>
    <xf numFmtId="164" fontId="0" fillId="0" borderId="0" xfId="0" applyNumberFormat="1" applyBorder="1" applyAlignment="1">
      <alignment horizontal="center"/>
    </xf>
    <xf numFmtId="164" fontId="0" fillId="0" borderId="8" xfId="0" applyNumberFormat="1" applyFill="1" applyBorder="1" applyAlignment="1">
      <alignment horizontal="center"/>
    </xf>
    <xf numFmtId="2" fontId="0" fillId="0" borderId="8" xfId="0" applyNumberFormat="1" applyFill="1" applyBorder="1" applyAlignment="1">
      <alignment horizontal="center"/>
    </xf>
    <xf numFmtId="164" fontId="0" fillId="0" borderId="8" xfId="0" applyNumberFormat="1" applyBorder="1" applyAlignment="1">
      <alignment horizontal="center"/>
    </xf>
    <xf numFmtId="0" fontId="1" fillId="0" borderId="4" xfId="0" applyFont="1" applyFill="1" applyBorder="1" applyAlignment="1"/>
    <xf numFmtId="2" fontId="1" fillId="0" borderId="5" xfId="2" applyNumberFormat="1" applyFont="1" applyFill="1" applyBorder="1" applyAlignment="1">
      <alignment horizontal="center"/>
    </xf>
    <xf numFmtId="164" fontId="1" fillId="0" borderId="5" xfId="2" applyNumberFormat="1" applyFont="1" applyFill="1" applyBorder="1" applyAlignment="1">
      <alignment horizontal="center"/>
    </xf>
    <xf numFmtId="164" fontId="1" fillId="0" borderId="4" xfId="2" applyNumberFormat="1" applyFont="1" applyFill="1" applyBorder="1" applyAlignment="1">
      <alignment horizontal="center"/>
    </xf>
    <xf numFmtId="0" fontId="1" fillId="0" borderId="2" xfId="0" applyFont="1" applyFill="1" applyBorder="1" applyAlignment="1"/>
    <xf numFmtId="2" fontId="1" fillId="0" borderId="2" xfId="2" applyNumberFormat="1" applyFont="1" applyFill="1" applyBorder="1" applyAlignment="1">
      <alignment horizontal="center"/>
    </xf>
    <xf numFmtId="164" fontId="1" fillId="0" borderId="0" xfId="2" applyNumberFormat="1" applyFont="1" applyFill="1" applyBorder="1" applyAlignment="1">
      <alignment horizontal="center"/>
    </xf>
    <xf numFmtId="2" fontId="1" fillId="0" borderId="0" xfId="2" applyNumberFormat="1" applyFont="1" applyFill="1" applyBorder="1" applyAlignment="1">
      <alignment horizontal="center"/>
    </xf>
    <xf numFmtId="164" fontId="1" fillId="0" borderId="2" xfId="2" applyNumberFormat="1" applyFont="1" applyFill="1" applyBorder="1" applyAlignment="1">
      <alignment horizontal="center"/>
    </xf>
    <xf numFmtId="0" fontId="1" fillId="0" borderId="7" xfId="0" applyFont="1" applyFill="1" applyBorder="1" applyAlignment="1"/>
    <xf numFmtId="2" fontId="1" fillId="0" borderId="1" xfId="2" applyNumberFormat="1" applyFont="1" applyFill="1" applyBorder="1" applyAlignment="1">
      <alignment horizontal="center"/>
    </xf>
    <xf numFmtId="164" fontId="1" fillId="0" borderId="1" xfId="2" applyNumberFormat="1" applyFont="1" applyFill="1" applyBorder="1" applyAlignment="1">
      <alignment horizontal="center"/>
    </xf>
    <xf numFmtId="164" fontId="1" fillId="0" borderId="7" xfId="2" applyNumberFormat="1" applyFont="1" applyFill="1" applyBorder="1" applyAlignment="1">
      <alignment horizontal="center"/>
    </xf>
    <xf numFmtId="164" fontId="9" fillId="0" borderId="1" xfId="0" applyNumberFormat="1" applyFont="1" applyFill="1" applyBorder="1" applyAlignment="1" applyProtection="1">
      <alignment horizontal="center"/>
    </xf>
    <xf numFmtId="164" fontId="2" fillId="0" borderId="0" xfId="0" applyNumberFormat="1" applyFont="1" applyBorder="1" applyAlignment="1">
      <alignment horizontal="center"/>
    </xf>
    <xf numFmtId="164" fontId="1" fillId="0" borderId="13" xfId="2" applyNumberFormat="1" applyFont="1" applyFill="1" applyBorder="1" applyAlignment="1">
      <alignment horizontal="center"/>
    </xf>
    <xf numFmtId="2" fontId="1" fillId="0" borderId="10" xfId="0" applyNumberFormat="1" applyFont="1" applyBorder="1" applyAlignment="1">
      <alignment horizontal="center"/>
    </xf>
    <xf numFmtId="164" fontId="2" fillId="0" borderId="0" xfId="0" applyNumberFormat="1" applyFont="1" applyFill="1" applyBorder="1" applyAlignment="1">
      <alignment horizontal="center"/>
    </xf>
    <xf numFmtId="0" fontId="1" fillId="0" borderId="5" xfId="0" applyFont="1" applyFill="1" applyBorder="1" applyAlignment="1"/>
    <xf numFmtId="0" fontId="1" fillId="0" borderId="1" xfId="0" applyFont="1" applyFill="1" applyBorder="1" applyAlignment="1"/>
    <xf numFmtId="164" fontId="1" fillId="0" borderId="20" xfId="0" applyNumberFormat="1" applyFont="1" applyFill="1" applyBorder="1" applyAlignment="1">
      <alignment horizontal="center"/>
    </xf>
    <xf numFmtId="164" fontId="1" fillId="0" borderId="13" xfId="2" applyNumberFormat="1" applyFont="1" applyBorder="1" applyAlignment="1">
      <alignment horizontal="center"/>
    </xf>
    <xf numFmtId="164" fontId="1" fillId="0" borderId="4" xfId="2" applyNumberFormat="1" applyFont="1" applyBorder="1" applyAlignment="1">
      <alignment horizontal="center"/>
    </xf>
    <xf numFmtId="49" fontId="1" fillId="0" borderId="0" xfId="0" applyNumberFormat="1" applyFont="1" applyFill="1" applyBorder="1" applyAlignment="1">
      <alignment wrapText="1"/>
    </xf>
    <xf numFmtId="164" fontId="1" fillId="0" borderId="0" xfId="0" applyNumberFormat="1" applyFont="1" applyFill="1" applyBorder="1" applyAlignment="1">
      <alignment wrapText="1"/>
    </xf>
    <xf numFmtId="164" fontId="2" fillId="0" borderId="1" xfId="0" applyNumberFormat="1" applyFont="1" applyBorder="1" applyAlignment="1">
      <alignment horizontal="center"/>
    </xf>
    <xf numFmtId="49" fontId="1" fillId="0" borderId="2" xfId="0" applyNumberFormat="1" applyFont="1" applyFill="1" applyBorder="1" applyAlignment="1">
      <alignment wrapText="1"/>
    </xf>
    <xf numFmtId="164" fontId="0" fillId="0" borderId="14" xfId="0" applyNumberFormat="1" applyBorder="1"/>
    <xf numFmtId="0" fontId="1" fillId="8" borderId="12" xfId="0" applyFont="1" applyFill="1" applyBorder="1" applyAlignment="1">
      <alignment horizontal="center"/>
    </xf>
    <xf numFmtId="2" fontId="1" fillId="8" borderId="3" xfId="0" applyNumberFormat="1" applyFont="1" applyFill="1" applyBorder="1" applyAlignment="1">
      <alignment horizontal="center"/>
    </xf>
    <xf numFmtId="0" fontId="1" fillId="8" borderId="13" xfId="0" applyFont="1" applyFill="1" applyBorder="1" applyAlignment="1">
      <alignment horizontal="center"/>
    </xf>
    <xf numFmtId="2" fontId="1" fillId="8" borderId="5" xfId="0" applyNumberFormat="1" applyFont="1" applyFill="1" applyBorder="1" applyAlignment="1">
      <alignment horizontal="center"/>
    </xf>
    <xf numFmtId="164" fontId="1" fillId="8" borderId="12" xfId="0" applyNumberFormat="1" applyFont="1" applyFill="1" applyBorder="1" applyAlignment="1">
      <alignment horizontal="center"/>
    </xf>
    <xf numFmtId="2" fontId="1" fillId="8" borderId="4" xfId="0" applyNumberFormat="1" applyFont="1" applyFill="1" applyBorder="1" applyAlignment="1">
      <alignment horizontal="center"/>
    </xf>
    <xf numFmtId="0" fontId="17" fillId="8" borderId="0" xfId="5" applyFill="1"/>
    <xf numFmtId="0" fontId="1" fillId="8" borderId="1" xfId="0" applyFont="1" applyFill="1" applyBorder="1" applyAlignment="1">
      <alignment horizontal="center"/>
    </xf>
    <xf numFmtId="0" fontId="1" fillId="8" borderId="7" xfId="0" applyFont="1" applyFill="1" applyBorder="1" applyAlignment="1">
      <alignment horizontal="center"/>
    </xf>
    <xf numFmtId="0" fontId="2" fillId="0" borderId="14" xfId="0" applyFont="1" applyBorder="1" applyAlignment="1">
      <alignment wrapText="1"/>
    </xf>
    <xf numFmtId="2" fontId="1" fillId="0" borderId="13" xfId="0" applyNumberFormat="1" applyFont="1" applyBorder="1" applyAlignment="1">
      <alignment horizontal="center"/>
    </xf>
    <xf numFmtId="2" fontId="1" fillId="0" borderId="14" xfId="0" applyNumberFormat="1" applyFont="1" applyBorder="1" applyAlignment="1">
      <alignment horizontal="center"/>
    </xf>
    <xf numFmtId="2" fontId="1" fillId="4" borderId="14" xfId="0" applyNumberFormat="1" applyFont="1" applyFill="1" applyBorder="1" applyAlignment="1">
      <alignment horizontal="center"/>
    </xf>
    <xf numFmtId="2" fontId="1" fillId="5" borderId="11" xfId="0" applyNumberFormat="1" applyFont="1" applyFill="1" applyBorder="1" applyAlignment="1">
      <alignment horizontal="center"/>
    </xf>
    <xf numFmtId="0" fontId="2" fillId="0" borderId="0" xfId="0" applyFont="1" applyBorder="1" applyAlignment="1">
      <alignment vertical="center" wrapText="1"/>
    </xf>
    <xf numFmtId="0" fontId="0" fillId="7" borderId="0" xfId="0" applyFill="1"/>
    <xf numFmtId="0" fontId="22" fillId="0" borderId="0" xfId="0" applyFont="1" applyFill="1"/>
    <xf numFmtId="0" fontId="1" fillId="7" borderId="12" xfId="0" applyFont="1" applyFill="1" applyBorder="1"/>
    <xf numFmtId="0" fontId="1" fillId="8" borderId="18" xfId="0" applyFont="1" applyFill="1" applyBorder="1"/>
    <xf numFmtId="0" fontId="1" fillId="8" borderId="16" xfId="0" applyFont="1" applyFill="1" applyBorder="1"/>
    <xf numFmtId="0" fontId="1" fillId="8" borderId="17" xfId="0" applyFont="1" applyFill="1" applyBorder="1"/>
    <xf numFmtId="0" fontId="1" fillId="8" borderId="1" xfId="0" applyFont="1" applyFill="1" applyBorder="1" applyAlignment="1">
      <alignment horizontal="center" vertical="center"/>
    </xf>
    <xf numFmtId="0" fontId="1" fillId="8" borderId="11" xfId="0" applyFont="1" applyFill="1" applyBorder="1" applyAlignment="1">
      <alignment horizontal="center"/>
    </xf>
    <xf numFmtId="0" fontId="1" fillId="8" borderId="11" xfId="2" applyFont="1" applyFill="1" applyBorder="1" applyAlignment="1">
      <alignment horizontal="center"/>
    </xf>
    <xf numFmtId="0" fontId="1" fillId="8" borderId="7" xfId="2" applyFont="1" applyFill="1" applyBorder="1" applyAlignment="1">
      <alignment horizontal="center"/>
    </xf>
    <xf numFmtId="0" fontId="1" fillId="8" borderId="1" xfId="2" applyFont="1" applyFill="1" applyBorder="1" applyAlignment="1">
      <alignment horizontal="center"/>
    </xf>
    <xf numFmtId="0" fontId="15" fillId="8" borderId="12" xfId="2" applyFont="1" applyFill="1" applyBorder="1" applyAlignment="1">
      <alignment horizontal="center"/>
    </xf>
    <xf numFmtId="0" fontId="15" fillId="8" borderId="3" xfId="2" applyFont="1" applyFill="1" applyBorder="1" applyAlignment="1">
      <alignment horizontal="center"/>
    </xf>
    <xf numFmtId="0" fontId="1" fillId="8" borderId="9" xfId="0" applyFont="1" applyFill="1" applyBorder="1" applyAlignment="1">
      <alignment wrapText="1"/>
    </xf>
    <xf numFmtId="0" fontId="1" fillId="8" borderId="9" xfId="0" applyFont="1" applyFill="1" applyBorder="1" applyAlignment="1">
      <alignment horizontal="center" wrapText="1"/>
    </xf>
    <xf numFmtId="0" fontId="1" fillId="8" borderId="9" xfId="0" applyFont="1" applyFill="1" applyBorder="1" applyAlignment="1">
      <alignment horizontal="center"/>
    </xf>
    <xf numFmtId="0" fontId="1" fillId="8" borderId="9" xfId="0" applyFont="1" applyFill="1" applyBorder="1" applyAlignment="1">
      <alignment horizontal="right"/>
    </xf>
    <xf numFmtId="0" fontId="1" fillId="8" borderId="9" xfId="0" applyFont="1" applyFill="1" applyBorder="1" applyAlignment="1"/>
    <xf numFmtId="0" fontId="1" fillId="8" borderId="11"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3" xfId="0" applyFont="1" applyFill="1" applyBorder="1" applyAlignment="1">
      <alignment horizontal="center"/>
    </xf>
    <xf numFmtId="0" fontId="1" fillId="8" borderId="6" xfId="0" applyFont="1" applyFill="1" applyBorder="1" applyAlignment="1">
      <alignment horizontal="center"/>
    </xf>
    <xf numFmtId="0" fontId="1" fillId="8" borderId="9" xfId="0" applyFont="1" applyFill="1" applyBorder="1" applyAlignment="1">
      <alignment horizontal="center" vertical="center" wrapText="1"/>
    </xf>
    <xf numFmtId="0" fontId="1" fillId="8" borderId="9" xfId="0" applyFont="1" applyFill="1" applyBorder="1" applyAlignment="1">
      <alignment horizontal="center" vertical="center"/>
    </xf>
    <xf numFmtId="0" fontId="1" fillId="8" borderId="6" xfId="0" applyFont="1" applyFill="1" applyBorder="1"/>
    <xf numFmtId="0" fontId="2" fillId="8" borderId="4" xfId="0" applyFont="1" applyFill="1" applyBorder="1" applyAlignment="1">
      <alignment wrapText="1"/>
    </xf>
    <xf numFmtId="0" fontId="2" fillId="8" borderId="7" xfId="0" applyFont="1" applyFill="1" applyBorder="1" applyAlignment="1">
      <alignment wrapText="1"/>
    </xf>
    <xf numFmtId="2" fontId="1" fillId="8" borderId="6" xfId="0" applyNumberFormat="1" applyFont="1" applyFill="1" applyBorder="1" applyAlignment="1">
      <alignment horizontal="center"/>
    </xf>
    <xf numFmtId="0" fontId="0" fillId="7" borderId="3" xfId="0" applyFill="1" applyBorder="1"/>
    <xf numFmtId="2" fontId="2" fillId="0" borderId="0" xfId="0" applyNumberFormat="1" applyFont="1" applyAlignment="1">
      <alignment horizontal="center" vertical="center"/>
    </xf>
    <xf numFmtId="2" fontId="2" fillId="0" borderId="0" xfId="0" applyNumberFormat="1" applyFont="1" applyAlignment="1">
      <alignment horizontal="center"/>
    </xf>
    <xf numFmtId="2" fontId="2" fillId="0" borderId="1" xfId="0" applyNumberFormat="1" applyFont="1" applyBorder="1" applyAlignment="1">
      <alignment horizontal="center"/>
    </xf>
    <xf numFmtId="2" fontId="2" fillId="0" borderId="1" xfId="0" applyNumberFormat="1" applyFont="1" applyBorder="1" applyAlignment="1">
      <alignment horizontal="center" vertical="center"/>
    </xf>
    <xf numFmtId="0" fontId="5" fillId="0" borderId="5" xfId="0" applyFont="1" applyBorder="1" applyAlignment="1">
      <alignment horizontal="left" vertical="center" wrapText="1"/>
    </xf>
    <xf numFmtId="0" fontId="1" fillId="8" borderId="0" xfId="0" applyFont="1" applyFill="1" applyAlignment="1">
      <alignment horizontal="center" vertical="center"/>
    </xf>
    <xf numFmtId="0" fontId="2" fillId="0" borderId="0" xfId="0" applyFont="1" applyBorder="1" applyAlignment="1">
      <alignment horizontal="left" wrapText="1"/>
    </xf>
    <xf numFmtId="0" fontId="2" fillId="0" borderId="1" xfId="0" applyFont="1" applyBorder="1" applyAlignment="1">
      <alignment horizontal="left" wrapText="1"/>
    </xf>
    <xf numFmtId="0" fontId="1" fillId="8" borderId="0" xfId="0" applyFont="1" applyFill="1" applyAlignment="1">
      <alignment horizontal="center"/>
    </xf>
    <xf numFmtId="0" fontId="1" fillId="7" borderId="3" xfId="0" applyFont="1" applyFill="1" applyBorder="1" applyAlignment="1">
      <alignment horizontal="center"/>
    </xf>
    <xf numFmtId="0" fontId="1" fillId="7" borderId="3" xfId="0" applyFont="1" applyFill="1" applyBorder="1" applyAlignment="1">
      <alignment horizontal="center" vertical="center"/>
    </xf>
    <xf numFmtId="0" fontId="1" fillId="8" borderId="5" xfId="0" applyFont="1" applyFill="1" applyBorder="1" applyAlignment="1">
      <alignment horizontal="center"/>
    </xf>
    <xf numFmtId="0" fontId="1" fillId="8" borderId="4" xfId="0" applyFont="1" applyFill="1" applyBorder="1" applyAlignment="1">
      <alignment horizontal="center"/>
    </xf>
    <xf numFmtId="0" fontId="1" fillId="7" borderId="6" xfId="0" applyFont="1" applyFill="1" applyBorder="1" applyAlignment="1">
      <alignment horizontal="center"/>
    </xf>
    <xf numFmtId="0" fontId="1" fillId="8" borderId="3" xfId="0" applyFont="1" applyFill="1" applyBorder="1" applyAlignment="1">
      <alignment horizontal="center"/>
    </xf>
    <xf numFmtId="0" fontId="1" fillId="8" borderId="6" xfId="0" applyFont="1" applyFill="1" applyBorder="1" applyAlignment="1">
      <alignment horizontal="center"/>
    </xf>
    <xf numFmtId="0" fontId="1" fillId="6" borderId="9" xfId="0" applyFont="1" applyFill="1" applyBorder="1" applyAlignment="1">
      <alignment horizontal="center"/>
    </xf>
    <xf numFmtId="0" fontId="2" fillId="8" borderId="17" xfId="0" applyFont="1" applyFill="1" applyBorder="1" applyAlignment="1">
      <alignment horizontal="center"/>
    </xf>
    <xf numFmtId="0" fontId="2" fillId="8" borderId="16" xfId="0" applyFont="1" applyFill="1" applyBorder="1" applyAlignment="1">
      <alignment horizontal="center"/>
    </xf>
    <xf numFmtId="0" fontId="1" fillId="8" borderId="12" xfId="0" applyFont="1" applyFill="1" applyBorder="1" applyAlignment="1">
      <alignment horizontal="center"/>
    </xf>
    <xf numFmtId="0" fontId="1" fillId="8" borderId="5"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17" xfId="0" applyFont="1" applyFill="1" applyBorder="1" applyAlignment="1">
      <alignment horizontal="center"/>
    </xf>
    <xf numFmtId="0" fontId="1" fillId="8" borderId="18" xfId="0" applyFont="1" applyFill="1" applyBorder="1" applyAlignment="1">
      <alignment horizontal="center"/>
    </xf>
    <xf numFmtId="0" fontId="1" fillId="8" borderId="16" xfId="0" applyFont="1" applyFill="1" applyBorder="1" applyAlignment="1">
      <alignment horizontal="center"/>
    </xf>
    <xf numFmtId="0" fontId="1" fillId="8" borderId="13"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13" xfId="0" applyFont="1" applyFill="1" applyBorder="1" applyAlignment="1">
      <alignment horizontal="center" vertical="center"/>
    </xf>
    <xf numFmtId="0" fontId="1" fillId="8" borderId="11" xfId="0" applyFont="1" applyFill="1" applyBorder="1" applyAlignment="1">
      <alignment horizontal="center" vertical="center"/>
    </xf>
    <xf numFmtId="0" fontId="23" fillId="10" borderId="12" xfId="0" applyFont="1" applyFill="1" applyBorder="1" applyAlignment="1">
      <alignment horizontal="center" vertical="center"/>
    </xf>
    <xf numFmtId="0" fontId="23" fillId="10" borderId="3" xfId="0" applyFont="1" applyFill="1" applyBorder="1" applyAlignment="1">
      <alignment horizontal="center" vertical="center"/>
    </xf>
    <xf numFmtId="0" fontId="23" fillId="10" borderId="6" xfId="0" applyFont="1" applyFill="1" applyBorder="1" applyAlignment="1">
      <alignment horizontal="center" vertical="center"/>
    </xf>
    <xf numFmtId="0" fontId="1" fillId="8" borderId="12" xfId="2" applyFont="1" applyFill="1" applyBorder="1" applyAlignment="1">
      <alignment horizontal="center" vertical="center" wrapText="1"/>
    </xf>
    <xf numFmtId="0" fontId="1" fillId="8" borderId="6" xfId="2" applyFont="1" applyFill="1" applyBorder="1" applyAlignment="1">
      <alignment horizontal="center" vertical="center" wrapText="1"/>
    </xf>
    <xf numFmtId="0" fontId="1" fillId="8" borderId="0" xfId="0" applyFont="1" applyFill="1" applyBorder="1" applyAlignment="1">
      <alignment horizontal="center"/>
    </xf>
    <xf numFmtId="0" fontId="1" fillId="8" borderId="2" xfId="0" applyFont="1" applyFill="1" applyBorder="1" applyAlignment="1">
      <alignment horizontal="center"/>
    </xf>
    <xf numFmtId="0" fontId="1" fillId="8" borderId="17" xfId="2" applyFont="1" applyFill="1" applyBorder="1" applyAlignment="1">
      <alignment horizontal="center"/>
    </xf>
    <xf numFmtId="0" fontId="1" fillId="8" borderId="16" xfId="2" applyFont="1" applyFill="1" applyBorder="1" applyAlignment="1">
      <alignment horizontal="center"/>
    </xf>
    <xf numFmtId="0" fontId="15" fillId="8" borderId="3" xfId="2" applyFont="1" applyFill="1" applyBorder="1" applyAlignment="1">
      <alignment horizontal="center"/>
    </xf>
    <xf numFmtId="0" fontId="15" fillId="8" borderId="6" xfId="2" applyFont="1" applyFill="1" applyBorder="1" applyAlignment="1">
      <alignment horizontal="center"/>
    </xf>
    <xf numFmtId="0" fontId="1" fillId="8" borderId="0" xfId="0" applyFont="1" applyFill="1" applyBorder="1" applyAlignment="1">
      <alignment horizontal="center" vertical="center" wrapText="1"/>
    </xf>
    <xf numFmtId="0" fontId="1" fillId="8" borderId="14" xfId="0" applyFont="1" applyFill="1" applyBorder="1" applyAlignment="1">
      <alignment horizontal="center" vertical="center"/>
    </xf>
    <xf numFmtId="0" fontId="1" fillId="8" borderId="0"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14"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5" fillId="8" borderId="12" xfId="2" applyFont="1" applyFill="1" applyBorder="1" applyAlignment="1">
      <alignment horizontal="center"/>
    </xf>
    <xf numFmtId="0" fontId="15" fillId="8" borderId="12" xfId="0" applyFont="1" applyFill="1" applyBorder="1" applyAlignment="1">
      <alignment horizontal="center"/>
    </xf>
    <xf numFmtId="0" fontId="15" fillId="8" borderId="3" xfId="0" applyFont="1" applyFill="1" applyBorder="1" applyAlignment="1">
      <alignment horizontal="center"/>
    </xf>
    <xf numFmtId="0" fontId="15" fillId="8" borderId="6" xfId="0" applyFont="1" applyFill="1" applyBorder="1" applyAlignment="1">
      <alignment horizont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7" xfId="0" applyFont="1" applyFill="1" applyBorder="1" applyAlignment="1">
      <alignment horizontal="center" vertical="center"/>
    </xf>
    <xf numFmtId="0" fontId="1" fillId="8" borderId="1" xfId="0" applyFont="1" applyFill="1" applyBorder="1" applyAlignment="1">
      <alignment horizontal="center"/>
    </xf>
    <xf numFmtId="0" fontId="1" fillId="8" borderId="7" xfId="0" applyFont="1" applyFill="1" applyBorder="1" applyAlignment="1">
      <alignment horizontal="center"/>
    </xf>
    <xf numFmtId="49" fontId="1" fillId="0" borderId="0" xfId="0" applyNumberFormat="1" applyFont="1" applyFill="1" applyBorder="1" applyAlignment="1">
      <alignment horizontal="center" wrapText="1"/>
    </xf>
    <xf numFmtId="49" fontId="1" fillId="0" borderId="2" xfId="0" applyNumberFormat="1" applyFont="1" applyFill="1" applyBorder="1" applyAlignment="1">
      <alignment horizontal="center" wrapText="1"/>
    </xf>
    <xf numFmtId="164" fontId="1" fillId="0" borderId="0" xfId="0" applyNumberFormat="1" applyFont="1" applyFill="1" applyBorder="1" applyAlignment="1">
      <alignment horizontal="center" wrapText="1"/>
    </xf>
    <xf numFmtId="164" fontId="1" fillId="0" borderId="2" xfId="0" applyNumberFormat="1" applyFont="1" applyFill="1" applyBorder="1" applyAlignment="1">
      <alignment horizontal="center" wrapText="1"/>
    </xf>
    <xf numFmtId="164" fontId="1" fillId="0" borderId="1" xfId="0" applyNumberFormat="1" applyFont="1" applyFill="1" applyBorder="1" applyAlignment="1">
      <alignment horizontal="center" wrapText="1"/>
    </xf>
    <xf numFmtId="164" fontId="1" fillId="0" borderId="7" xfId="0" applyNumberFormat="1" applyFont="1" applyFill="1" applyBorder="1" applyAlignment="1">
      <alignment horizontal="center" wrapText="1"/>
    </xf>
    <xf numFmtId="2" fontId="1" fillId="8" borderId="3" xfId="0" applyNumberFormat="1" applyFont="1" applyFill="1" applyBorder="1" applyAlignment="1">
      <alignment horizontal="center"/>
    </xf>
    <xf numFmtId="2" fontId="1" fillId="8" borderId="6" xfId="0" applyNumberFormat="1" applyFont="1" applyFill="1" applyBorder="1" applyAlignment="1">
      <alignment horizontal="center"/>
    </xf>
    <xf numFmtId="0" fontId="1" fillId="8" borderId="9" xfId="0" applyFont="1" applyFill="1" applyBorder="1" applyAlignment="1">
      <alignment horizontal="center"/>
    </xf>
    <xf numFmtId="0" fontId="1" fillId="0" borderId="1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2" fillId="0" borderId="0" xfId="0" applyFont="1" applyFill="1" applyBorder="1" applyAlignment="1">
      <alignment horizontal="left" wrapText="1"/>
    </xf>
    <xf numFmtId="0" fontId="2" fillId="0" borderId="0" xfId="0" applyFont="1" applyBorder="1" applyAlignment="1">
      <alignment horizontal="left" vertical="center" wrapText="1"/>
    </xf>
    <xf numFmtId="0" fontId="2" fillId="8" borderId="17" xfId="0" applyFont="1" applyFill="1" applyBorder="1" applyAlignment="1">
      <alignment horizontal="center" vertical="center"/>
    </xf>
    <xf numFmtId="0" fontId="2" fillId="8" borderId="16" xfId="0" applyFont="1" applyFill="1" applyBorder="1" applyAlignment="1">
      <alignment horizontal="center" vertical="center"/>
    </xf>
    <xf numFmtId="0" fontId="1" fillId="8" borderId="1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6" xfId="0" applyFont="1" applyFill="1" applyBorder="1" applyAlignment="1">
      <alignment horizontal="center" vertical="center"/>
    </xf>
    <xf numFmtId="0" fontId="1" fillId="8" borderId="1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2" fillId="0" borderId="1" xfId="0" applyFont="1" applyBorder="1" applyAlignment="1">
      <alignment horizontal="left"/>
    </xf>
    <xf numFmtId="0" fontId="2" fillId="0" borderId="8" xfId="0" applyFont="1" applyBorder="1" applyAlignment="1">
      <alignment horizontal="left" wrapText="1"/>
    </xf>
    <xf numFmtId="0" fontId="1" fillId="0" borderId="15"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49" fontId="1" fillId="0" borderId="0" xfId="0" applyNumberFormat="1" applyFont="1" applyFill="1" applyBorder="1" applyAlignment="1">
      <alignment horizontal="left" wrapText="1"/>
    </xf>
    <xf numFmtId="49" fontId="1" fillId="0" borderId="2" xfId="0" applyNumberFormat="1" applyFont="1" applyFill="1" applyBorder="1" applyAlignment="1">
      <alignment horizontal="left" wrapText="1"/>
    </xf>
    <xf numFmtId="164" fontId="1" fillId="0" borderId="0" xfId="0" applyNumberFormat="1" applyFont="1" applyFill="1" applyBorder="1" applyAlignment="1">
      <alignment horizontal="left" wrapText="1"/>
    </xf>
    <xf numFmtId="164" fontId="1" fillId="0" borderId="2" xfId="0" applyNumberFormat="1" applyFont="1" applyFill="1" applyBorder="1" applyAlignment="1">
      <alignment horizontal="left" wrapText="1"/>
    </xf>
    <xf numFmtId="164" fontId="1" fillId="0" borderId="1" xfId="0" applyNumberFormat="1" applyFont="1" applyFill="1" applyBorder="1" applyAlignment="1">
      <alignment horizontal="left" wrapText="1"/>
    </xf>
    <xf numFmtId="164" fontId="1" fillId="0" borderId="7" xfId="0" applyNumberFormat="1" applyFont="1" applyFill="1" applyBorder="1" applyAlignment="1">
      <alignment horizontal="left" wrapText="1"/>
    </xf>
    <xf numFmtId="0" fontId="1" fillId="0" borderId="5"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xf>
    <xf numFmtId="0" fontId="1" fillId="0" borderId="7" xfId="0" applyFont="1" applyBorder="1" applyAlignment="1">
      <alignment horizontal="center"/>
    </xf>
    <xf numFmtId="2" fontId="1" fillId="0" borderId="3" xfId="0" applyNumberFormat="1" applyFont="1" applyBorder="1" applyAlignment="1">
      <alignment horizontal="center"/>
    </xf>
    <xf numFmtId="2" fontId="1" fillId="0" borderId="6" xfId="0" applyNumberFormat="1" applyFont="1" applyBorder="1" applyAlignment="1">
      <alignment horizontal="center"/>
    </xf>
    <xf numFmtId="0" fontId="1" fillId="0" borderId="12" xfId="0" applyFont="1" applyFill="1" applyBorder="1" applyAlignment="1">
      <alignment horizontal="center"/>
    </xf>
    <xf numFmtId="0" fontId="1" fillId="0" borderId="6" xfId="0" applyFont="1" applyFill="1" applyBorder="1" applyAlignment="1">
      <alignment horizontal="center"/>
    </xf>
    <xf numFmtId="0" fontId="15" fillId="0" borderId="12" xfId="0" applyFont="1" applyBorder="1" applyAlignment="1">
      <alignment horizontal="center"/>
    </xf>
    <xf numFmtId="0" fontId="15" fillId="0" borderId="3" xfId="0" applyFont="1" applyBorder="1" applyAlignment="1">
      <alignment horizontal="center"/>
    </xf>
    <xf numFmtId="0" fontId="15" fillId="0" borderId="6" xfId="0" applyFont="1" applyBorder="1" applyAlignment="1">
      <alignment horizontal="center"/>
    </xf>
    <xf numFmtId="0" fontId="2" fillId="0" borderId="0" xfId="0" applyFont="1" applyAlignment="1">
      <alignment horizontal="left" wrapText="1"/>
    </xf>
    <xf numFmtId="0" fontId="1" fillId="6" borderId="9" xfId="0" applyFont="1" applyFill="1" applyBorder="1" applyAlignment="1">
      <alignment horizontal="center" vertical="center"/>
    </xf>
    <xf numFmtId="0" fontId="19" fillId="0" borderId="13" xfId="2" applyFont="1" applyBorder="1" applyAlignment="1">
      <alignment horizontal="center" vertical="center"/>
    </xf>
    <xf numFmtId="0" fontId="19" fillId="0" borderId="11" xfId="2" applyFont="1" applyBorder="1" applyAlignment="1">
      <alignment horizontal="center" vertical="center"/>
    </xf>
    <xf numFmtId="0" fontId="1" fillId="0" borderId="12" xfId="2" applyFont="1" applyBorder="1" applyAlignment="1">
      <alignment horizontal="center"/>
    </xf>
    <xf numFmtId="0" fontId="1" fillId="0" borderId="3" xfId="2" applyFont="1" applyBorder="1" applyAlignment="1">
      <alignment horizontal="center"/>
    </xf>
    <xf numFmtId="0" fontId="1" fillId="0" borderId="6" xfId="2" applyFont="1" applyBorder="1" applyAlignment="1">
      <alignment horizontal="center"/>
    </xf>
    <xf numFmtId="0" fontId="1" fillId="0" borderId="0" xfId="0" applyFont="1" applyBorder="1" applyAlignment="1">
      <alignment horizontal="center"/>
    </xf>
    <xf numFmtId="0" fontId="1" fillId="0" borderId="2" xfId="0" applyFont="1" applyBorder="1" applyAlignment="1">
      <alignment horizontal="center"/>
    </xf>
    <xf numFmtId="0" fontId="1" fillId="0" borderId="3" xfId="2" applyFont="1" applyBorder="1" applyAlignment="1">
      <alignment horizontal="center" vertical="center" wrapText="1"/>
    </xf>
    <xf numFmtId="0" fontId="1" fillId="0" borderId="6" xfId="2" applyFont="1" applyBorder="1" applyAlignment="1">
      <alignment horizontal="center" vertical="center" wrapText="1"/>
    </xf>
    <xf numFmtId="2" fontId="1" fillId="0" borderId="3" xfId="2" applyNumberFormat="1" applyFont="1" applyBorder="1" applyAlignment="1">
      <alignment horizontal="center"/>
    </xf>
    <xf numFmtId="2" fontId="1" fillId="0" borderId="6" xfId="2" applyNumberFormat="1" applyFont="1" applyBorder="1" applyAlignment="1">
      <alignment horizontal="center"/>
    </xf>
    <xf numFmtId="0" fontId="1" fillId="6" borderId="12" xfId="0" applyFont="1" applyFill="1" applyBorder="1" applyAlignment="1">
      <alignment horizontal="center"/>
    </xf>
    <xf numFmtId="0" fontId="1" fillId="6" borderId="3" xfId="0" applyFont="1" applyFill="1" applyBorder="1" applyAlignment="1">
      <alignment horizontal="center"/>
    </xf>
    <xf numFmtId="0" fontId="1" fillId="6" borderId="6" xfId="0" applyFont="1" applyFill="1" applyBorder="1" applyAlignment="1">
      <alignment horizontal="center"/>
    </xf>
    <xf numFmtId="0" fontId="1" fillId="6" borderId="11" xfId="0" applyFont="1" applyFill="1" applyBorder="1" applyAlignment="1">
      <alignment horizontal="center"/>
    </xf>
    <xf numFmtId="0" fontId="1" fillId="6" borderId="1" xfId="0" applyFont="1" applyFill="1" applyBorder="1" applyAlignment="1">
      <alignment horizontal="center"/>
    </xf>
    <xf numFmtId="0" fontId="1" fillId="6" borderId="7" xfId="0" applyFont="1" applyFill="1" applyBorder="1" applyAlignment="1">
      <alignment horizontal="center"/>
    </xf>
    <xf numFmtId="0" fontId="1" fillId="6" borderId="21" xfId="0" applyFont="1" applyFill="1" applyBorder="1" applyAlignment="1">
      <alignment horizontal="center"/>
    </xf>
    <xf numFmtId="0" fontId="1" fillId="6" borderId="22" xfId="0" applyFont="1" applyFill="1" applyBorder="1" applyAlignment="1">
      <alignment horizontal="center"/>
    </xf>
    <xf numFmtId="0" fontId="0" fillId="0" borderId="0" xfId="0" applyFill="1" applyBorder="1" applyAlignment="1">
      <alignment horizontal="center"/>
    </xf>
    <xf numFmtId="0" fontId="2" fillId="0" borderId="8" xfId="0" applyFont="1" applyBorder="1" applyAlignment="1">
      <alignment wrapText="1"/>
    </xf>
    <xf numFmtId="0" fontId="1" fillId="8" borderId="9" xfId="0" applyFont="1" applyFill="1" applyBorder="1" applyAlignment="1">
      <alignment horizontal="center" vertical="center"/>
    </xf>
    <xf numFmtId="0" fontId="1" fillId="7" borderId="3" xfId="0" applyFont="1" applyFill="1" applyBorder="1" applyAlignment="1">
      <alignment horizontal="center" wrapText="1"/>
    </xf>
    <xf numFmtId="0" fontId="1" fillId="7" borderId="6" xfId="0" applyFont="1" applyFill="1" applyBorder="1" applyAlignment="1">
      <alignment horizontal="center" wrapText="1"/>
    </xf>
    <xf numFmtId="0" fontId="1" fillId="8" borderId="13" xfId="0" applyFont="1" applyFill="1" applyBorder="1" applyAlignment="1">
      <alignment horizontal="center"/>
    </xf>
    <xf numFmtId="0" fontId="0" fillId="0" borderId="0" xfId="0"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8" borderId="5" xfId="0" applyFill="1" applyBorder="1" applyAlignment="1">
      <alignment horizontal="center"/>
    </xf>
    <xf numFmtId="0" fontId="0" fillId="8" borderId="4" xfId="0" applyFill="1" applyBorder="1" applyAlignment="1">
      <alignment horizontal="center"/>
    </xf>
    <xf numFmtId="0" fontId="0" fillId="8" borderId="1" xfId="0" applyFill="1" applyBorder="1" applyAlignment="1">
      <alignment horizontal="center"/>
    </xf>
    <xf numFmtId="0" fontId="0" fillId="8" borderId="7" xfId="0" applyFill="1" applyBorder="1" applyAlignment="1">
      <alignment horizontal="center"/>
    </xf>
    <xf numFmtId="0" fontId="0" fillId="7" borderId="3" xfId="0" applyFill="1" applyBorder="1" applyAlignment="1">
      <alignment horizontal="center"/>
    </xf>
    <xf numFmtId="0" fontId="0" fillId="7" borderId="0" xfId="0" applyFill="1" applyAlignment="1">
      <alignment horizontal="center"/>
    </xf>
    <xf numFmtId="0" fontId="1" fillId="8" borderId="5" xfId="0" applyFont="1" applyFill="1" applyBorder="1" applyAlignment="1">
      <alignment horizontal="center" wrapText="1"/>
    </xf>
    <xf numFmtId="0" fontId="1" fillId="8" borderId="4" xfId="0" applyFont="1" applyFill="1" applyBorder="1" applyAlignment="1">
      <alignment horizontal="center" wrapText="1"/>
    </xf>
    <xf numFmtId="0" fontId="1" fillId="8" borderId="13" xfId="0" applyFont="1" applyFill="1" applyBorder="1" applyAlignment="1">
      <alignment horizontal="center" wrapText="1"/>
    </xf>
    <xf numFmtId="0" fontId="0" fillId="8" borderId="13" xfId="0" applyFill="1" applyBorder="1" applyAlignment="1">
      <alignment horizontal="center"/>
    </xf>
    <xf numFmtId="0" fontId="0" fillId="8" borderId="11" xfId="0" applyFill="1" applyBorder="1" applyAlignment="1">
      <alignment horizont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1" fillId="8" borderId="3" xfId="0" applyFont="1" applyFill="1" applyBorder="1" applyAlignment="1">
      <alignment horizontal="center" wrapText="1"/>
    </xf>
    <xf numFmtId="0" fontId="0" fillId="7" borderId="6" xfId="0" applyFill="1" applyBorder="1" applyAlignment="1">
      <alignment horizontal="center"/>
    </xf>
    <xf numFmtId="0" fontId="1" fillId="8" borderId="17" xfId="0" applyFont="1" applyFill="1" applyBorder="1" applyAlignment="1">
      <alignment horizontal="center" wrapText="1"/>
    </xf>
    <xf numFmtId="0" fontId="1" fillId="8" borderId="16" xfId="0" applyFont="1" applyFill="1" applyBorder="1" applyAlignment="1">
      <alignment horizontal="center" wrapText="1"/>
    </xf>
    <xf numFmtId="0" fontId="2" fillId="0" borderId="1" xfId="0" applyFont="1" applyBorder="1" applyAlignment="1">
      <alignment horizontal="left" vertical="center" wrapText="1"/>
    </xf>
    <xf numFmtId="0" fontId="1" fillId="8" borderId="12" xfId="0" applyFont="1" applyFill="1" applyBorder="1" applyAlignment="1">
      <alignment horizontal="center" wrapText="1"/>
    </xf>
    <xf numFmtId="0" fontId="1" fillId="8" borderId="6" xfId="0" applyFont="1" applyFill="1" applyBorder="1" applyAlignment="1">
      <alignment horizontal="center" wrapText="1"/>
    </xf>
  </cellXfs>
  <cellStyles count="9">
    <cellStyle name="Hyperlink" xfId="5" builtinId="8"/>
    <cellStyle name="Hyperlink 2" xfId="4"/>
    <cellStyle name="Hyperlink 3" xfId="6"/>
    <cellStyle name="Normal" xfId="0" builtinId="0"/>
    <cellStyle name="Normal 2" xfId="1"/>
    <cellStyle name="Normal 2 2" xfId="3"/>
    <cellStyle name="Normal 3" xfId="2"/>
    <cellStyle name="Normal 3 2" xfId="7"/>
    <cellStyle name="Normal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IRLS%202021/2016%20Report/Significance%20tests/Ch%203/How_often_borrow_books_bygender_a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_often_borrow_books_ASBR03_b"/>
      <sheetName val="Sig test_girls IRL"/>
      <sheetName val="Sig test_boys IRL"/>
    </sheetNames>
    <sheetDataSet>
      <sheetData sheetId="0"/>
      <sheetData sheetId="1">
        <row r="3">
          <cell r="C3" t="str">
            <v>At least once a week</v>
          </cell>
          <cell r="D3" t="str">
            <v>Once or twice a month</v>
          </cell>
        </row>
        <row r="4">
          <cell r="C4" t="str">
            <v>At least once a week</v>
          </cell>
          <cell r="D4" t="str">
            <v>A few times a year</v>
          </cell>
        </row>
        <row r="5">
          <cell r="C5" t="str">
            <v>At least once a week</v>
          </cell>
          <cell r="D5" t="str">
            <v>Never or almost never</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workbookViewId="0">
      <selection activeCell="B3" sqref="B3"/>
    </sheetView>
  </sheetViews>
  <sheetFormatPr defaultRowHeight="14.4"/>
  <sheetData>
    <row r="1" spans="1:2" s="201" customFormat="1">
      <c r="A1" s="201" t="s">
        <v>193</v>
      </c>
    </row>
    <row r="2" spans="1:2" s="201" customFormat="1">
      <c r="A2" s="172" t="s">
        <v>194</v>
      </c>
    </row>
    <row r="3" spans="1:2" s="201" customFormat="1">
      <c r="A3" s="172"/>
    </row>
    <row r="4" spans="1:2">
      <c r="A4" s="172" t="s">
        <v>195</v>
      </c>
    </row>
    <row r="5" spans="1:2">
      <c r="A5" s="173" t="s">
        <v>121</v>
      </c>
      <c r="B5" t="str">
        <f>A3.1!A3</f>
        <v>Correlations between the Students Like Reading scale, the Students Confident in Reading scale, and reading achievement, in Ireland and on average across all PIRLS countries (2016)</v>
      </c>
    </row>
    <row r="6" spans="1:2" s="201" customFormat="1">
      <c r="A6" s="173"/>
      <c r="B6" s="201" t="str">
        <f>A3.1!A18</f>
        <v>Correlations between the Students Like Reading scale, the Students Confident in Reading scale, and reading achievement, for boys and girls in Ireland (2016)</v>
      </c>
    </row>
    <row r="7" spans="1:2">
      <c r="A7" s="173" t="s">
        <v>122</v>
      </c>
      <c r="B7" t="str">
        <f>A3.2!A3</f>
        <v>Percentages and mean reading achievement scores (Rdg) of pupils by the extent to which they liked reading (Students Like Reading scale), in Ireland, comparison countries, and on average across all PIRLS countries (2016)</v>
      </c>
    </row>
    <row r="8" spans="1:2" s="201" customFormat="1">
      <c r="A8" s="173"/>
      <c r="B8" s="201" t="str">
        <f>A3.2!A21</f>
        <v>Percentages and mean reading achievement scores (Rdg) of pupils in Ireland, by the extent to which they liked reading (Students Like Reading scale),  with confidence intervals shown for the achievement differences between groups (2016)</v>
      </c>
    </row>
    <row r="9" spans="1:2">
      <c r="A9" s="173" t="s">
        <v>123</v>
      </c>
      <c r="B9" t="str">
        <f>A3.3!A3</f>
        <v>Percentages of pupils that agreed (a lot and a little) with each of the attitudinal statements that contributed to the Students Like Reading scale, in Ireland, comparison countries, and on average across all PIRLS countries (2016)</v>
      </c>
    </row>
    <row r="10" spans="1:2">
      <c r="A10" s="173" t="s">
        <v>124</v>
      </c>
      <c r="B10" t="str">
        <f>A3.4!A3</f>
        <v>Percentages of pupils in Ireland that agreed a lot and a little with attitudinal statements that contributed to the Students Like Reading scale, in 2011 and 2016</v>
      </c>
    </row>
    <row r="11" spans="1:2" s="135" customFormat="1">
      <c r="A11" s="173"/>
      <c r="B11" s="135" t="str">
        <f>A3.4!A12</f>
        <v>Percentages of pupils in Ireland that agreed (either a lot or a little) with attitudinal statements that contributed to the Students Like Reading scale, in 2011 and 2016, with confidence intervals shown for differences between groups</v>
      </c>
    </row>
    <row r="12" spans="1:2">
      <c r="A12" s="173" t="s">
        <v>126</v>
      </c>
      <c r="B12" t="str">
        <f>A3.5!A3</f>
        <v>Percentages and mean reading achievement scores (Rdg) of girls and boys in Ireland, by the extent to which they liked reading (Students Like Reading scale), with confidence intervals shown for the achievement differences between groups (2016)</v>
      </c>
    </row>
    <row r="13" spans="1:2" s="135" customFormat="1">
      <c r="A13" s="173"/>
      <c r="B13" s="135" t="str">
        <f>A3.5!A21</f>
        <v>Percentages of boys and girls in Ireland by the extent to which they liked reading (Students Like Reading scale), with confidence intervals shown for differences between groups (2016)</v>
      </c>
    </row>
    <row r="14" spans="1:2" s="201" customFormat="1">
      <c r="A14" s="173"/>
      <c r="B14" s="201" t="str">
        <f>A3.5!A30</f>
        <v>Percentages of boys and girls  in Ireland that agreed a lot and a little with attitudinal statements that contributed to the Students Like Reading scale (2016)</v>
      </c>
    </row>
    <row r="15" spans="1:2">
      <c r="A15" s="173" t="s">
        <v>125</v>
      </c>
      <c r="B15" t="str">
        <f>A3.6!A3</f>
        <v>Percentages of pupils in Ireland in urban DEIS schools and other schools, by the extent to which they liked reading (Students Like Reading scale), with confidence intervals shown for differences between groups (2016)</v>
      </c>
    </row>
    <row r="16" spans="1:2">
      <c r="A16" s="173" t="s">
        <v>127</v>
      </c>
      <c r="B16" t="str">
        <f>A3.7!A3</f>
        <v>Percentages and mean reading achievement scores (Rdg) of pupils by their level of reading confidence (Students Confident in Reading scale), in Ireland, comparison countries, and on average across all PIRLS countries (2016)</v>
      </c>
    </row>
    <row r="17" spans="1:3">
      <c r="A17" s="173" t="s">
        <v>128</v>
      </c>
      <c r="B17" t="str">
        <f>A3.8!A3</f>
        <v>Percentages and mean reading achievement scores (Rdg) of pupils in Ireland, by their level of reading confidence (Students Confident in Reading scale), with confidence intervals shown for the achievement differences between groups (2016)</v>
      </c>
    </row>
    <row r="18" spans="1:3">
      <c r="A18" s="173" t="s">
        <v>129</v>
      </c>
      <c r="B18" t="str">
        <f>A3.9!A3</f>
        <v>Percentages of pupils in Ireland that agreed (a lot and a little) with attitudinal statements that contributed to the Students Confident in Reading scale, in 2011 and 2016</v>
      </c>
    </row>
    <row r="19" spans="1:3">
      <c r="A19" s="173" t="s">
        <v>130</v>
      </c>
      <c r="B19" t="str">
        <f>A3.10!A3</f>
        <v>Percentages and mean reading achievement scores (Rdg) of girls and boys in Ireland, by their level of reading confidence (Students Confident in Reading scale), with confidence intervals shown for the achievement differences between groups (2016)</v>
      </c>
    </row>
    <row r="20" spans="1:3" s="135" customFormat="1">
      <c r="A20" s="173"/>
      <c r="B20" s="135" t="str">
        <f>A3.10!A21</f>
        <v>Percentages of boys and girls in Ireland by their level of reading confidence (Student Confident in Reading scale), with confidence intervals shown for differences between groups (2016)</v>
      </c>
    </row>
    <row r="21" spans="1:3">
      <c r="A21" s="173" t="s">
        <v>131</v>
      </c>
      <c r="B21" t="str">
        <f>A3.11!A3</f>
        <v>Percentages of pupils in Ireland in urban DEIS  schools and other schools, by their level of reading confidence (Students Confident in Reading scale), with confidence intervals shown for differences between groups (2016)</v>
      </c>
    </row>
    <row r="22" spans="1:3">
      <c r="A22" s="173" t="s">
        <v>132</v>
      </c>
      <c r="B22" t="str">
        <f>A3.12!A3</f>
        <v>Percentages and mean reading achievement scores (Rdg) of pupils, by the time they spent reading outside school on a typical school day, in Ireland, comparison countries, and on average across all PIRLS countries (2016)</v>
      </c>
    </row>
    <row r="23" spans="1:3">
      <c r="A23" s="173" t="s">
        <v>133</v>
      </c>
      <c r="B23" t="str">
        <f>A3.13!A3</f>
        <v>Percentages and mean reading achievement scores (Rdg) of pupils, by the frequency with which they read for fun outside school, in Ireland, comparison countries, and on average across all PIRLS countries (2016)</v>
      </c>
    </row>
    <row r="24" spans="1:3">
      <c r="A24" s="173" t="s">
        <v>134</v>
      </c>
      <c r="B24" t="str">
        <f>A3.14!A3</f>
        <v>Percentages and mean reading achievement scores (Rdg) of pupils, by the frequency with which they read to find out things they wanted to learn outside school, in Ireland, comparison countries, and on average across all PIRLS countries (2016)</v>
      </c>
    </row>
    <row r="25" spans="1:3">
      <c r="A25" s="173" t="s">
        <v>135</v>
      </c>
      <c r="B25" t="str">
        <f>A3.15!A3</f>
        <v>Percentages and mean reading achievement scores (Rdg) of pupils, by the frequency with which they borrowed books from a library, in Ireland, comparison countries, and on average across all PIRLS countries (2016)</v>
      </c>
    </row>
    <row r="26" spans="1:3">
      <c r="A26" s="173" t="s">
        <v>136</v>
      </c>
      <c r="B26" t="str">
        <f>A3.16!A3</f>
        <v>Percentages and mean reading achievement scores (Rdg) of pupils in Ireland by the time spent reading outside school on a typical day, with confidence intervals shown for the achievement differences between groups (2016)</v>
      </c>
    </row>
    <row r="27" spans="1:3">
      <c r="A27" s="173" t="s">
        <v>137</v>
      </c>
      <c r="B27" t="str">
        <f>A3.17!A3</f>
        <v>Percentages and mean reading achievement scores (Rdg) of pupils in Ireland by the frequency of reading for fun outside school, with confidence intervals shown for the achievement differences between groups (2016)</v>
      </c>
    </row>
    <row r="28" spans="1:3">
      <c r="A28" s="173" t="s">
        <v>138</v>
      </c>
      <c r="B28" t="str">
        <f>A3.18!A3</f>
        <v>Percentages and mean reading achievement scores (Rdg) of pupils in Ireland by the frequency with which they read to find out things they wanted to learn outside school, with confidence intervals shown for the achievement differences between groups (2016)</v>
      </c>
    </row>
    <row r="29" spans="1:3">
      <c r="A29" s="173" t="s">
        <v>139</v>
      </c>
      <c r="B29" t="str">
        <f>A3.19!A3</f>
        <v>Percentages and mean reading achievement scores (Rdg) of pupils in Ireland by the frequency of borrowing books from a library, with confidence intervals shown for the achievement differences between groups (2016)</v>
      </c>
    </row>
    <row r="30" spans="1:3">
      <c r="A30" s="173" t="s">
        <v>140</v>
      </c>
      <c r="B30" t="str">
        <f>A3.20!A3</f>
        <v>Percentages of pupils in Ireland by the duration/frequency of various reading activities, in 2011 and 2016</v>
      </c>
    </row>
    <row r="31" spans="1:3" s="201" customFormat="1">
      <c r="A31" s="173"/>
      <c r="B31" s="315" t="str">
        <f>A3.20!A27</f>
        <v>Percentages of pupils in Ireland by the duration/frequency of various reading activities, in 2011 and 2016, with confidence intervals shown for the differences between groups.</v>
      </c>
      <c r="C31" s="223"/>
    </row>
    <row r="32" spans="1:3">
      <c r="A32" s="173" t="s">
        <v>141</v>
      </c>
      <c r="B32" t="str">
        <f>A3.21!A3</f>
        <v>Percentages and mean reading achievement scores (Rdg) of girls and boys in Ireland, by the time they spent reading outside school on a typical day, with confidence intervals shown for the achievement differences between groups (2016)</v>
      </c>
    </row>
    <row r="33" spans="1:2" s="135" customFormat="1">
      <c r="A33" s="173"/>
      <c r="B33" s="135" t="str">
        <f>A3.21!B25</f>
        <v>Percentages of boys and girls in Ireland by the time they spent reading outside school on a typical day, with confidence intervals shown for differences between groups</v>
      </c>
    </row>
    <row r="34" spans="1:2">
      <c r="A34" s="173" t="s">
        <v>142</v>
      </c>
      <c r="B34" t="str">
        <f>A3.22!A3</f>
        <v>Percentages and mean reading achievement scores (Rdg) of girls and boys in Ireland, by the frequency with which they reported reading for fun, with confidence intervals shown for the achievement differences between groups (2016)</v>
      </c>
    </row>
    <row r="35" spans="1:2" s="135" customFormat="1">
      <c r="A35" s="173"/>
      <c r="B35" s="135" t="str">
        <f>A3.22!B25</f>
        <v>Percentages of boys and girls in Ireland by the frequency with which they reported reading for fun, with confidence intervals shown for the differences between groups (2016)</v>
      </c>
    </row>
    <row r="36" spans="1:2">
      <c r="A36" s="173" t="s">
        <v>143</v>
      </c>
      <c r="B36" t="str">
        <f>A3.23!A3</f>
        <v>Percentages and mean reading achievement scores (Rdg) of girls and boys in Ireland, by the frequency with which they reported reading to find out things they wanted to learn outside school, with confidence intervals shown for the achievement differences between groups (2016)</v>
      </c>
    </row>
    <row r="37" spans="1:2" s="135" customFormat="1">
      <c r="A37" s="173"/>
      <c r="B37" s="135" t="str">
        <f>A3.23!B25</f>
        <v xml:space="preserve">Percentages of boys and girls in Ireland by the frequency with which they reported reading to find out things they wanted to learn, with confidence intervals shown for differences between groups (2016) </v>
      </c>
    </row>
    <row r="38" spans="1:2">
      <c r="A38" s="173" t="s">
        <v>144</v>
      </c>
      <c r="B38" t="str">
        <f>A3.24!A3</f>
        <v>Percentages and mean reading achievement scores (Rdg) of girls and boys in Ireland, by the frequency with which they borrowed books from a library, with confidence intervals shown for the achievement differences between groups (2016)</v>
      </c>
    </row>
    <row r="39" spans="1:2" s="135" customFormat="1">
      <c r="A39" s="173"/>
      <c r="B39" s="135" t="str">
        <f>A3.24!B25</f>
        <v>Percentages of boys and girls in Ireland by the frequency with which they borrowed books from a library, with confidence intervals shown for differences between groups (2016)</v>
      </c>
    </row>
    <row r="40" spans="1:2">
      <c r="A40" s="173" t="s">
        <v>145</v>
      </c>
      <c r="B40" t="str">
        <f>A3.25!A2</f>
        <v>Percentages of pupils in Ireland in urban DEIS schools and other school types by the time they spent reading outside school on a typical day, with confidence intervals shown for differences between groups (2016)</v>
      </c>
    </row>
    <row r="41" spans="1:2" s="135" customFormat="1">
      <c r="A41" s="173"/>
      <c r="B41" s="135" t="str">
        <f>A3.25!A12</f>
        <v>Percentages of pupils in Ireland in urban DEIS schools and other school types by the frequency with which they read for fun outside of school, with confidence intervals shown for differences between groups (2016)</v>
      </c>
    </row>
    <row r="42" spans="1:2" s="135" customFormat="1">
      <c r="A42" s="173"/>
      <c r="B42" s="135" t="str">
        <f>A3.25!A22</f>
        <v>Percentages of pupils in Ireland in urban DEIS and other school types by the frequency with which they reported reading to find out things they wanted to learn, with confidence intervals shown for differences between groups (2016)</v>
      </c>
    </row>
    <row r="43" spans="1:2" s="135" customFormat="1">
      <c r="A43" s="173"/>
      <c r="B43" s="135" t="str">
        <f>A3.25!A32</f>
        <v>Percentages of pupils in Ireland in urban DEIS and other school types by the frequency with which they borrowed books from a library, with confidence intervals shown for differences between groups (2016)</v>
      </c>
    </row>
    <row r="44" spans="1:2">
      <c r="A44" s="173" t="s">
        <v>146</v>
      </c>
      <c r="B44" t="str">
        <f>A3.26!A3</f>
        <v>Percentages of boys and girls in urban DEIS schools and other schools in Ireland, by duration/frequency of various reading activities (2016)</v>
      </c>
    </row>
    <row r="45" spans="1:2">
      <c r="A45" s="173" t="s">
        <v>186</v>
      </c>
      <c r="B45" t="str">
        <f>A3.27!A3</f>
        <v>Correlations between the Students Like Reading scale and the Students Confident in Reading scale, in Ireland, comparison countries, and on average across all PIRLS countries (2016)</v>
      </c>
    </row>
    <row r="46" spans="1:2">
      <c r="B46" t="str">
        <f>A3.27!A20</f>
        <v>Correlations between the Students Like Reading scale and the Students Confident in Reading scale, for boys and girls in Ireland, comparison countries, and on average across all PIRLS countries (2016)</v>
      </c>
    </row>
    <row r="47" spans="1:2">
      <c r="A47" s="173" t="s">
        <v>187</v>
      </c>
      <c r="B47" t="str">
        <f>A3.28!A3</f>
        <v>Within each index category of the Students Like Reading scale, percentages of pupils that fall into the various categories of the Students Confident in Reading scale, in Ireland and on average internationally (2016)</v>
      </c>
    </row>
    <row r="48" spans="1:2">
      <c r="A48" s="173" t="s">
        <v>188</v>
      </c>
      <c r="B48" t="str">
        <f>A3.29!A3</f>
        <v>Within each category of time spent reading on a typical day, percentages of pupils that fall into the various categories of the Students Like Reading scale, in Ireland and on average internationally (2016)</v>
      </c>
    </row>
    <row r="49" spans="1:2">
      <c r="A49" s="173" t="s">
        <v>189</v>
      </c>
      <c r="B49" t="str">
        <f>A3.30!A3</f>
        <v>Within each category of time spent reading on a typical day, percentages of pupils that fall into the various categories of the Students Confident in Reading scale, in Ireland and on average internationally (2016)</v>
      </c>
    </row>
    <row r="50" spans="1:2">
      <c r="A50" s="173" t="s">
        <v>190</v>
      </c>
      <c r="B50" t="str">
        <f>A3.31!A3</f>
        <v>Within each category of frequency of reading for fun, percentages of pupils who fall into the various categories of the Students Confident in Reading scale, in Ireland and on average internationally (2016)</v>
      </c>
    </row>
  </sheetData>
  <hyperlinks>
    <hyperlink ref="A5" location="A3.1!A1" display="A3.1"/>
    <hyperlink ref="A7" location="A3.2!A1" display="A3.2"/>
    <hyperlink ref="A9" location="A3.3!A1" display="A3.3"/>
    <hyperlink ref="A10" location="A3.4!A1" display="A3.4"/>
    <hyperlink ref="A12" location="A3.5!A1" display="A3.5"/>
    <hyperlink ref="A15" location="A3.6!A1" display="A3.6"/>
    <hyperlink ref="A16" location="A3.7!A1" display="A3.7"/>
    <hyperlink ref="A17" location="A3.8!A1" display="A3.8"/>
    <hyperlink ref="A18" location="A3.9!A1" display="A3.9"/>
    <hyperlink ref="A19" location="A3.10!A1" display="A3.10"/>
    <hyperlink ref="A21" location="A3.11!A1" display="A3.11"/>
    <hyperlink ref="A22" location="A3.12!A1" display="A3.12"/>
    <hyperlink ref="A23" location="A3.13!A1" display="A3.13"/>
    <hyperlink ref="A24" location="A3.14!A1" display="A3.14"/>
    <hyperlink ref="A25" location="A3.15!A1" display="A3.15"/>
    <hyperlink ref="A26" location="A3.16!A1" display="A3.16"/>
    <hyperlink ref="A27" location="A3.17!A1" display="A3.17"/>
    <hyperlink ref="A28" location="A3.18!A1" display="A3.18"/>
    <hyperlink ref="A29" location="A3.19!A1" display="A3.19"/>
    <hyperlink ref="A30" location="A3.20!A1" display="A3.20"/>
    <hyperlink ref="A32" location="A3.21!A1" display="A3.21"/>
    <hyperlink ref="A34" location="A3.22!A1" display="A3.22"/>
    <hyperlink ref="A36" location="A3.23!A1" display="A3.23"/>
    <hyperlink ref="A38" location="A3.24!A1" display="A3.24"/>
    <hyperlink ref="A40" location="A3.25!A1" display="A3.25"/>
    <hyperlink ref="A44" location="A3.26!A1" display="A3.26"/>
    <hyperlink ref="A45" location="A3.27!A1" display="A3.27"/>
    <hyperlink ref="A47" location="A3.28!A1" display="A3.28"/>
    <hyperlink ref="A48" location="A3.29!A1" display="A3.29"/>
    <hyperlink ref="A49" location="A3.30!A1" display="A3.30"/>
    <hyperlink ref="A50" location="A3.31!A1" display="A3.3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workbookViewId="0">
      <selection activeCell="C1" sqref="C1"/>
    </sheetView>
  </sheetViews>
  <sheetFormatPr defaultRowHeight="14.4"/>
  <cols>
    <col min="1" max="1" width="5.6640625" customWidth="1"/>
  </cols>
  <sheetData>
    <row r="1" spans="1:21">
      <c r="A1" t="s">
        <v>60</v>
      </c>
      <c r="C1" s="173" t="s">
        <v>195</v>
      </c>
    </row>
    <row r="2" spans="1:21" s="135" customFormat="1">
      <c r="C2" s="173"/>
    </row>
    <row r="3" spans="1:21">
      <c r="A3" s="431" t="s">
        <v>210</v>
      </c>
      <c r="B3" s="431"/>
      <c r="C3" s="431"/>
      <c r="D3" s="431"/>
      <c r="E3" s="431"/>
      <c r="F3" s="431"/>
      <c r="G3" s="431"/>
      <c r="H3" s="431"/>
      <c r="I3" s="431"/>
      <c r="J3" s="431"/>
      <c r="K3" s="431"/>
      <c r="L3" s="431"/>
      <c r="M3" s="431"/>
      <c r="N3" s="431"/>
      <c r="O3" s="431"/>
      <c r="P3" s="431"/>
    </row>
    <row r="4" spans="1:21" ht="25.95" customHeight="1">
      <c r="A4" s="367"/>
      <c r="B4" s="428" t="s">
        <v>61</v>
      </c>
      <c r="C4" s="429"/>
      <c r="D4" s="429"/>
      <c r="E4" s="430"/>
      <c r="F4" s="428" t="s">
        <v>62</v>
      </c>
      <c r="G4" s="429"/>
      <c r="H4" s="429"/>
      <c r="I4" s="430"/>
      <c r="J4" s="428" t="s">
        <v>63</v>
      </c>
      <c r="K4" s="429"/>
      <c r="L4" s="429"/>
      <c r="M4" s="430"/>
      <c r="N4" s="429" t="s">
        <v>64</v>
      </c>
      <c r="O4" s="429"/>
      <c r="P4" s="429"/>
      <c r="Q4" s="429"/>
      <c r="R4" s="428" t="s">
        <v>65</v>
      </c>
      <c r="S4" s="429"/>
      <c r="T4" s="429"/>
      <c r="U4" s="430"/>
    </row>
    <row r="5" spans="1:21">
      <c r="A5" s="368"/>
      <c r="B5" s="362" t="s">
        <v>33</v>
      </c>
      <c r="C5" s="357"/>
      <c r="D5" s="357" t="s">
        <v>34</v>
      </c>
      <c r="E5" s="358"/>
      <c r="F5" s="357" t="s">
        <v>33</v>
      </c>
      <c r="G5" s="357"/>
      <c r="H5" s="357" t="s">
        <v>34</v>
      </c>
      <c r="I5" s="358"/>
      <c r="J5" s="357" t="s">
        <v>33</v>
      </c>
      <c r="K5" s="357"/>
      <c r="L5" s="357" t="s">
        <v>34</v>
      </c>
      <c r="M5" s="358"/>
      <c r="N5" s="357" t="s">
        <v>33</v>
      </c>
      <c r="O5" s="357"/>
      <c r="P5" s="357" t="s">
        <v>34</v>
      </c>
      <c r="Q5" s="358"/>
      <c r="R5" s="357" t="s">
        <v>33</v>
      </c>
      <c r="S5" s="357"/>
      <c r="T5" s="357" t="s">
        <v>34</v>
      </c>
      <c r="U5" s="358"/>
    </row>
    <row r="6" spans="1:21">
      <c r="A6" s="369"/>
      <c r="B6" s="306" t="s">
        <v>15</v>
      </c>
      <c r="C6" s="306" t="s">
        <v>16</v>
      </c>
      <c r="D6" s="306" t="s">
        <v>15</v>
      </c>
      <c r="E6" s="307" t="s">
        <v>16</v>
      </c>
      <c r="F6" s="306" t="s">
        <v>15</v>
      </c>
      <c r="G6" s="306" t="s">
        <v>16</v>
      </c>
      <c r="H6" s="306" t="s">
        <v>15</v>
      </c>
      <c r="I6" s="307" t="s">
        <v>16</v>
      </c>
      <c r="J6" s="306" t="s">
        <v>15</v>
      </c>
      <c r="K6" s="306" t="s">
        <v>16</v>
      </c>
      <c r="L6" s="306" t="s">
        <v>15</v>
      </c>
      <c r="M6" s="307" t="s">
        <v>16</v>
      </c>
      <c r="N6" s="306" t="s">
        <v>15</v>
      </c>
      <c r="O6" s="306" t="s">
        <v>16</v>
      </c>
      <c r="P6" s="306" t="s">
        <v>15</v>
      </c>
      <c r="Q6" s="307" t="s">
        <v>16</v>
      </c>
      <c r="R6" s="306" t="s">
        <v>15</v>
      </c>
      <c r="S6" s="306" t="s">
        <v>16</v>
      </c>
      <c r="T6" s="306" t="s">
        <v>15</v>
      </c>
      <c r="U6" s="307" t="s">
        <v>16</v>
      </c>
    </row>
    <row r="7" spans="1:21">
      <c r="A7" s="177">
        <v>2011</v>
      </c>
      <c r="B7" s="8">
        <v>64.369884888423613</v>
      </c>
      <c r="C7" s="9">
        <v>1.0967794146760192</v>
      </c>
      <c r="D7" s="8">
        <v>30.487651224349232</v>
      </c>
      <c r="E7" s="88">
        <v>0.93120539922425649</v>
      </c>
      <c r="F7" s="8">
        <v>65.651337084230562</v>
      </c>
      <c r="G7" s="9">
        <v>1.1826009428953963</v>
      </c>
      <c r="H7" s="8">
        <v>26.660126123669979</v>
      </c>
      <c r="I7" s="88">
        <v>0.98538463567421053</v>
      </c>
      <c r="J7" s="8">
        <v>7.724544778097318</v>
      </c>
      <c r="K7" s="9">
        <v>0.6513843351525429</v>
      </c>
      <c r="L7" s="8">
        <v>15.076978577130298</v>
      </c>
      <c r="M7" s="88">
        <v>0.69016438836181926</v>
      </c>
      <c r="N7" s="8">
        <v>17.102687677031621</v>
      </c>
      <c r="O7" s="9">
        <v>0.90541612411474592</v>
      </c>
      <c r="P7" s="8">
        <v>28.874857606666655</v>
      </c>
      <c r="Q7" s="88">
        <v>1.0318316011217881</v>
      </c>
      <c r="R7" s="8">
        <v>5.6481209116762754</v>
      </c>
      <c r="S7" s="9">
        <v>0.42744152157122939</v>
      </c>
      <c r="T7" s="8">
        <v>7.9483630018086098</v>
      </c>
      <c r="U7" s="10">
        <v>0.73017492281111651</v>
      </c>
    </row>
    <row r="8" spans="1:21">
      <c r="A8" s="178">
        <v>2016</v>
      </c>
      <c r="B8" s="85">
        <v>60.0651689212837</v>
      </c>
      <c r="C8" s="86">
        <v>0.96771363470863436</v>
      </c>
      <c r="D8" s="87">
        <v>33.24367857858639</v>
      </c>
      <c r="E8" s="86">
        <v>0.96306073193947173</v>
      </c>
      <c r="F8" s="85">
        <v>59.538098825458107</v>
      </c>
      <c r="G8" s="86">
        <v>1.0769688572492275</v>
      </c>
      <c r="H8" s="87">
        <v>31.00376282735018</v>
      </c>
      <c r="I8" s="86">
        <v>0.90650381928585122</v>
      </c>
      <c r="J8" s="85">
        <v>8.7470899163602489</v>
      </c>
      <c r="K8" s="86">
        <v>0.59337982956140578</v>
      </c>
      <c r="L8" s="87">
        <v>14.16881448226825</v>
      </c>
      <c r="M8" s="86">
        <v>0.73145393950285464</v>
      </c>
      <c r="N8" s="85">
        <v>14.975368888591351</v>
      </c>
      <c r="O8" s="86">
        <v>0.83329534557140905</v>
      </c>
      <c r="P8" s="87">
        <v>32.763845550544701</v>
      </c>
      <c r="Q8" s="86">
        <v>0.89227145531702634</v>
      </c>
      <c r="R8" s="85">
        <v>4.3835924957797241</v>
      </c>
      <c r="S8" s="86">
        <v>0.35929898365349922</v>
      </c>
      <c r="T8" s="87">
        <v>8.6852511164439523</v>
      </c>
      <c r="U8" s="89">
        <v>0.54082020164467504</v>
      </c>
    </row>
    <row r="10" spans="1:21">
      <c r="B10" s="56"/>
    </row>
    <row r="11" spans="1:21">
      <c r="B11" s="56"/>
    </row>
    <row r="14" spans="1:21">
      <c r="A14" s="79"/>
    </row>
    <row r="15" spans="1:21">
      <c r="A15" s="79"/>
      <c r="B15" s="80"/>
    </row>
    <row r="16" spans="1:21">
      <c r="A16" s="79"/>
      <c r="B16" s="79"/>
    </row>
  </sheetData>
  <mergeCells count="17">
    <mergeCell ref="A3:P3"/>
    <mergeCell ref="A4:A6"/>
    <mergeCell ref="B5:C5"/>
    <mergeCell ref="D5:E5"/>
    <mergeCell ref="F5:G5"/>
    <mergeCell ref="H5:I5"/>
    <mergeCell ref="J5:K5"/>
    <mergeCell ref="B4:E4"/>
    <mergeCell ref="F4:I4"/>
    <mergeCell ref="J4:M4"/>
    <mergeCell ref="N4:Q4"/>
    <mergeCell ref="R4:U4"/>
    <mergeCell ref="L5:M5"/>
    <mergeCell ref="N5:O5"/>
    <mergeCell ref="P5:Q5"/>
    <mergeCell ref="R5:S5"/>
    <mergeCell ref="T5:U5"/>
  </mergeCells>
  <hyperlinks>
    <hyperlink ref="C1" location="'Table of Contents'!A4" display="Table of Content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C1" sqref="C1"/>
    </sheetView>
  </sheetViews>
  <sheetFormatPr defaultRowHeight="14.4"/>
  <cols>
    <col min="1" max="1" width="8.77734375" customWidth="1"/>
    <col min="2" max="2" width="27.5546875" customWidth="1"/>
  </cols>
  <sheetData>
    <row r="1" spans="1:7">
      <c r="A1" s="1" t="s">
        <v>176</v>
      </c>
      <c r="C1" s="173" t="s">
        <v>195</v>
      </c>
    </row>
    <row r="2" spans="1:7" s="135" customFormat="1">
      <c r="C2" s="173"/>
    </row>
    <row r="3" spans="1:7" ht="40.950000000000003" customHeight="1" thickBot="1">
      <c r="A3" s="432" t="s">
        <v>211</v>
      </c>
      <c r="B3" s="432"/>
      <c r="C3" s="432"/>
      <c r="D3" s="432"/>
      <c r="E3" s="432"/>
      <c r="F3" s="432"/>
    </row>
    <row r="4" spans="1:7">
      <c r="A4" s="433" t="s">
        <v>43</v>
      </c>
      <c r="B4" s="327" t="s">
        <v>17</v>
      </c>
      <c r="C4" s="328" t="s">
        <v>15</v>
      </c>
      <c r="D4" s="329" t="s">
        <v>18</v>
      </c>
      <c r="E4" s="329" t="s">
        <v>29</v>
      </c>
      <c r="F4" s="329" t="s">
        <v>30</v>
      </c>
      <c r="G4" s="252"/>
    </row>
    <row r="5" spans="1:7">
      <c r="A5" s="434"/>
      <c r="B5" s="17" t="s">
        <v>55</v>
      </c>
      <c r="C5" s="45">
        <v>56.990759635448399</v>
      </c>
      <c r="D5" s="46">
        <v>1.4333616424622282</v>
      </c>
      <c r="E5" s="45">
        <v>598.68910908289706</v>
      </c>
      <c r="F5" s="46">
        <v>2.9166349845236512</v>
      </c>
      <c r="G5" s="252"/>
    </row>
    <row r="6" spans="1:7">
      <c r="A6" s="434"/>
      <c r="B6" s="17" t="s">
        <v>56</v>
      </c>
      <c r="C6" s="45">
        <v>28.642543364522133</v>
      </c>
      <c r="D6" s="46">
        <v>1.1053014125053608</v>
      </c>
      <c r="E6" s="47">
        <v>554.76259947636061</v>
      </c>
      <c r="F6" s="46">
        <v>3.7217777080292493</v>
      </c>
      <c r="G6" s="252"/>
    </row>
    <row r="7" spans="1:7" ht="15" thickBot="1">
      <c r="A7" s="434"/>
      <c r="B7" s="17" t="s">
        <v>57</v>
      </c>
      <c r="C7" s="45">
        <v>14.366697000029461</v>
      </c>
      <c r="D7" s="46">
        <v>1.1418089253630199</v>
      </c>
      <c r="E7" s="47">
        <v>510.50236630300213</v>
      </c>
      <c r="F7" s="46">
        <v>5.7164887930402539</v>
      </c>
      <c r="G7" s="252"/>
    </row>
    <row r="8" spans="1:7">
      <c r="A8" s="434"/>
      <c r="B8" s="327" t="s">
        <v>23</v>
      </c>
      <c r="C8" s="330" t="s">
        <v>24</v>
      </c>
      <c r="D8" s="329" t="s">
        <v>209</v>
      </c>
      <c r="E8" s="417" t="s">
        <v>26</v>
      </c>
      <c r="F8" s="417"/>
      <c r="G8" s="252"/>
    </row>
    <row r="9" spans="1:7" ht="15" customHeight="1">
      <c r="A9" s="434"/>
      <c r="B9" s="18" t="s">
        <v>58</v>
      </c>
      <c r="C9" s="19">
        <v>-43.926509606536364</v>
      </c>
      <c r="D9" s="20">
        <v>3.218764660875125</v>
      </c>
      <c r="E9" s="21">
        <v>-51.214195144340252</v>
      </c>
      <c r="F9" s="21">
        <v>-36.638824068732475</v>
      </c>
      <c r="G9" s="252"/>
    </row>
    <row r="10" spans="1:7" ht="15" thickBot="1">
      <c r="A10" s="435"/>
      <c r="B10" s="22" t="s">
        <v>59</v>
      </c>
      <c r="C10" s="23">
        <v>-88.1867427798949</v>
      </c>
      <c r="D10" s="24">
        <v>6.3232335913044926</v>
      </c>
      <c r="E10" s="25">
        <v>-102.50333403480718</v>
      </c>
      <c r="F10" s="25">
        <v>-73.870151524982617</v>
      </c>
      <c r="G10" s="252"/>
    </row>
    <row r="11" spans="1:7">
      <c r="A11" s="433" t="s">
        <v>44</v>
      </c>
      <c r="B11" s="81" t="s">
        <v>17</v>
      </c>
      <c r="C11" s="82" t="s">
        <v>15</v>
      </c>
      <c r="D11" s="72" t="s">
        <v>18</v>
      </c>
      <c r="E11" s="72" t="s">
        <v>29</v>
      </c>
      <c r="F11" s="72" t="s">
        <v>30</v>
      </c>
      <c r="G11" s="252"/>
    </row>
    <row r="12" spans="1:7">
      <c r="A12" s="434"/>
      <c r="B12" s="17" t="s">
        <v>55</v>
      </c>
      <c r="C12" s="45">
        <v>53.603217588298342</v>
      </c>
      <c r="D12" s="46">
        <v>1.3758556265100399</v>
      </c>
      <c r="E12" s="45">
        <v>587.24631460716887</v>
      </c>
      <c r="F12" s="46">
        <v>3.8316547761486563</v>
      </c>
      <c r="G12" s="252"/>
    </row>
    <row r="13" spans="1:7">
      <c r="A13" s="434"/>
      <c r="B13" s="17" t="s">
        <v>56</v>
      </c>
      <c r="C13" s="45">
        <v>32.575419779651789</v>
      </c>
      <c r="D13" s="46">
        <v>1.0968251174252701</v>
      </c>
      <c r="E13" s="47">
        <v>545.96011312342762</v>
      </c>
      <c r="F13" s="46">
        <v>3.9719244856028024</v>
      </c>
      <c r="G13" s="252"/>
    </row>
    <row r="14" spans="1:7" ht="15" thickBot="1">
      <c r="A14" s="434"/>
      <c r="B14" s="17" t="s">
        <v>57</v>
      </c>
      <c r="C14" s="45">
        <v>13.821362632049855</v>
      </c>
      <c r="D14" s="46">
        <v>0.88716559817970619</v>
      </c>
      <c r="E14" s="47">
        <v>499.02400745997966</v>
      </c>
      <c r="F14" s="46">
        <v>6.5112422162979406</v>
      </c>
      <c r="G14" s="252"/>
    </row>
    <row r="15" spans="1:7">
      <c r="A15" s="434"/>
      <c r="B15" s="83" t="s">
        <v>23</v>
      </c>
      <c r="C15" s="84" t="s">
        <v>24</v>
      </c>
      <c r="D15" s="244" t="s">
        <v>209</v>
      </c>
      <c r="E15" s="359" t="s">
        <v>26</v>
      </c>
      <c r="F15" s="359"/>
      <c r="G15" s="252"/>
    </row>
    <row r="16" spans="1:7">
      <c r="A16" s="434"/>
      <c r="B16" s="48" t="s">
        <v>58</v>
      </c>
      <c r="C16" s="49">
        <v>-41.286201483741117</v>
      </c>
      <c r="D16" s="50">
        <v>4.7893948293619335</v>
      </c>
      <c r="E16" s="51">
        <v>-52.129990051770207</v>
      </c>
      <c r="F16" s="51">
        <v>-30.44241291571203</v>
      </c>
      <c r="G16" s="252"/>
    </row>
    <row r="17" spans="1:12" ht="15" thickBot="1">
      <c r="A17" s="435"/>
      <c r="B17" s="52" t="s">
        <v>59</v>
      </c>
      <c r="C17" s="53">
        <v>-88.222307147189156</v>
      </c>
      <c r="D17" s="54">
        <v>6.5659368214845335</v>
      </c>
      <c r="E17" s="55">
        <v>-103.08840885313282</v>
      </c>
      <c r="F17" s="55">
        <v>-73.356205441245493</v>
      </c>
      <c r="G17" s="252"/>
    </row>
    <row r="18" spans="1:12">
      <c r="A18" s="26" t="s">
        <v>31</v>
      </c>
      <c r="B18" s="1"/>
      <c r="C18" s="1"/>
      <c r="D18" s="1"/>
      <c r="E18" s="1"/>
      <c r="F18" s="1"/>
    </row>
    <row r="20" spans="1:12" s="135" customFormat="1">
      <c r="A20" s="1" t="s">
        <v>148</v>
      </c>
    </row>
    <row r="21" spans="1:12" s="1" customFormat="1" ht="25.2" customHeight="1">
      <c r="A21" s="350" t="s">
        <v>212</v>
      </c>
      <c r="B21" s="350"/>
      <c r="C21" s="350"/>
      <c r="D21" s="350"/>
      <c r="E21" s="350"/>
      <c r="F21" s="350"/>
      <c r="G21" s="350"/>
      <c r="H21" s="350"/>
      <c r="I21" s="350"/>
      <c r="J21" s="350"/>
      <c r="K21" s="248"/>
      <c r="L21" s="248"/>
    </row>
    <row r="22" spans="1:12" s="1" customFormat="1" ht="11.4">
      <c r="A22" s="442"/>
      <c r="B22" s="443"/>
      <c r="C22" s="448" t="s">
        <v>44</v>
      </c>
      <c r="D22" s="449"/>
      <c r="E22" s="448" t="s">
        <v>192</v>
      </c>
      <c r="F22" s="449"/>
      <c r="G22" s="450" t="s">
        <v>115</v>
      </c>
      <c r="H22" s="451"/>
      <c r="I22" s="451"/>
      <c r="J22" s="452"/>
    </row>
    <row r="23" spans="1:12" s="1" customFormat="1" ht="11.4">
      <c r="A23" s="444"/>
      <c r="B23" s="445"/>
      <c r="C23" s="245" t="s">
        <v>15</v>
      </c>
      <c r="D23" s="153" t="s">
        <v>16</v>
      </c>
      <c r="E23" s="154" t="s">
        <v>15</v>
      </c>
      <c r="F23" s="74" t="s">
        <v>16</v>
      </c>
      <c r="G23" s="155" t="s">
        <v>24</v>
      </c>
      <c r="H23" s="156" t="s">
        <v>116</v>
      </c>
      <c r="I23" s="446" t="s">
        <v>26</v>
      </c>
      <c r="J23" s="447"/>
    </row>
    <row r="24" spans="1:12" s="1" customFormat="1" ht="14.4" customHeight="1">
      <c r="A24" s="436" t="s">
        <v>69</v>
      </c>
      <c r="B24" s="437"/>
      <c r="C24" s="158">
        <v>53.603217588298264</v>
      </c>
      <c r="D24" s="74">
        <v>1.3758556265100124</v>
      </c>
      <c r="E24" s="158">
        <v>56.990759635448363</v>
      </c>
      <c r="F24" s="74">
        <v>1.4333616424622513</v>
      </c>
      <c r="G24" s="158">
        <v>-3.3875420471502724</v>
      </c>
      <c r="H24" s="74">
        <v>1.9875344537408068</v>
      </c>
      <c r="I24" s="73">
        <v>-7.314910127742106</v>
      </c>
      <c r="J24" s="239">
        <v>0.53982603344156166</v>
      </c>
    </row>
    <row r="25" spans="1:12" s="1" customFormat="1" ht="14.4" customHeight="1">
      <c r="A25" s="438" t="s">
        <v>68</v>
      </c>
      <c r="B25" s="439"/>
      <c r="C25" s="208">
        <v>32.575419779651895</v>
      </c>
      <c r="D25" s="95">
        <v>1.0968251174252539</v>
      </c>
      <c r="E25" s="161">
        <v>28.642543364522211</v>
      </c>
      <c r="F25" s="95">
        <v>1.1053014125053631</v>
      </c>
      <c r="G25" s="161">
        <v>3.9328764151296882</v>
      </c>
      <c r="H25" s="95">
        <v>1.5726736080343771</v>
      </c>
      <c r="I25" s="94">
        <v>0.82527336565375897</v>
      </c>
      <c r="J25" s="240">
        <v>7.0404794646056175</v>
      </c>
    </row>
    <row r="26" spans="1:12" s="1" customFormat="1" ht="14.4" customHeight="1">
      <c r="A26" s="440" t="s">
        <v>67</v>
      </c>
      <c r="B26" s="441"/>
      <c r="C26" s="163">
        <v>13.821362632049837</v>
      </c>
      <c r="D26" s="164">
        <v>0.88716559817969975</v>
      </c>
      <c r="E26" s="163">
        <v>14.366697000029458</v>
      </c>
      <c r="F26" s="164">
        <v>1.1418089253630301</v>
      </c>
      <c r="G26" s="163">
        <v>-0.54533436797967505</v>
      </c>
      <c r="H26" s="164">
        <v>1.362481725852267</v>
      </c>
      <c r="I26" s="200">
        <v>-3.2375982582637546</v>
      </c>
      <c r="J26" s="241">
        <v>2.1469295223044043</v>
      </c>
    </row>
    <row r="27" spans="1:12">
      <c r="A27" s="26" t="s">
        <v>171</v>
      </c>
    </row>
  </sheetData>
  <mergeCells count="14">
    <mergeCell ref="A21:J21"/>
    <mergeCell ref="A24:B24"/>
    <mergeCell ref="A25:B25"/>
    <mergeCell ref="A26:B26"/>
    <mergeCell ref="A22:B23"/>
    <mergeCell ref="I23:J23"/>
    <mergeCell ref="E22:F22"/>
    <mergeCell ref="C22:D22"/>
    <mergeCell ref="G22:J22"/>
    <mergeCell ref="A3:F3"/>
    <mergeCell ref="A4:A10"/>
    <mergeCell ref="E8:F8"/>
    <mergeCell ref="A11:A17"/>
    <mergeCell ref="E15:F15"/>
  </mergeCells>
  <hyperlinks>
    <hyperlink ref="C1" location="'Table of Contents'!A4" display="Table of Content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C1" sqref="C1"/>
    </sheetView>
  </sheetViews>
  <sheetFormatPr defaultRowHeight="14.4"/>
  <cols>
    <col min="1" max="1" width="23.88671875" customWidth="1"/>
  </cols>
  <sheetData>
    <row r="1" spans="1:10">
      <c r="A1" s="1" t="s">
        <v>66</v>
      </c>
      <c r="B1" s="1"/>
      <c r="C1" s="173" t="s">
        <v>195</v>
      </c>
      <c r="D1" s="1"/>
      <c r="E1" s="1"/>
      <c r="F1" s="1"/>
      <c r="G1" s="1"/>
      <c r="H1" s="1"/>
    </row>
    <row r="2" spans="1:10" s="135" customFormat="1">
      <c r="A2" s="1"/>
      <c r="B2" s="1"/>
      <c r="C2" s="173"/>
      <c r="D2" s="1"/>
      <c r="E2" s="1"/>
      <c r="F2" s="1"/>
      <c r="G2" s="1"/>
      <c r="H2" s="1"/>
    </row>
    <row r="3" spans="1:10" s="71" customFormat="1" ht="25.8" customHeight="1">
      <c r="A3" s="453" t="s">
        <v>214</v>
      </c>
      <c r="B3" s="453"/>
      <c r="C3" s="453"/>
      <c r="D3" s="453"/>
      <c r="E3" s="453"/>
      <c r="F3" s="453"/>
      <c r="G3" s="453"/>
      <c r="H3" s="453"/>
      <c r="I3" s="453"/>
      <c r="J3" s="453"/>
    </row>
    <row r="4" spans="1:10">
      <c r="A4" s="367"/>
      <c r="B4" s="362" t="s">
        <v>49</v>
      </c>
      <c r="C4" s="357"/>
      <c r="D4" s="362" t="s">
        <v>206</v>
      </c>
      <c r="E4" s="357"/>
      <c r="F4" s="396" t="s">
        <v>115</v>
      </c>
      <c r="G4" s="397"/>
      <c r="H4" s="397"/>
      <c r="I4" s="398"/>
    </row>
    <row r="5" spans="1:10">
      <c r="A5" s="369"/>
      <c r="B5" s="299" t="s">
        <v>15</v>
      </c>
      <c r="C5" s="300" t="s">
        <v>16</v>
      </c>
      <c r="D5" s="301" t="s">
        <v>15</v>
      </c>
      <c r="E5" s="302" t="s">
        <v>16</v>
      </c>
      <c r="F5" s="303" t="s">
        <v>24</v>
      </c>
      <c r="G5" s="300" t="s">
        <v>116</v>
      </c>
      <c r="H5" s="415" t="s">
        <v>26</v>
      </c>
      <c r="I5" s="416"/>
    </row>
    <row r="6" spans="1:10">
      <c r="A6" s="210" t="s">
        <v>69</v>
      </c>
      <c r="B6" s="158">
        <v>54.077286628793651</v>
      </c>
      <c r="C6" s="74">
        <v>1.8137489472933741</v>
      </c>
      <c r="D6" s="158">
        <v>55.489618804444873</v>
      </c>
      <c r="E6" s="74">
        <v>1.1253143598805306</v>
      </c>
      <c r="F6" s="158">
        <v>-1.4123321756513869</v>
      </c>
      <c r="G6" s="74">
        <v>2.1344829941606931</v>
      </c>
      <c r="H6" s="73">
        <v>-5.6300705721129161</v>
      </c>
      <c r="I6" s="239">
        <v>2.8054062208101422</v>
      </c>
    </row>
    <row r="7" spans="1:10">
      <c r="A7" s="211" t="s">
        <v>68</v>
      </c>
      <c r="B7" s="161">
        <v>31.48042880796293</v>
      </c>
      <c r="C7" s="95">
        <v>1.6073565541073893</v>
      </c>
      <c r="D7" s="161">
        <v>30.471253572200006</v>
      </c>
      <c r="E7" s="95">
        <v>0.86794906025977248</v>
      </c>
      <c r="F7" s="161">
        <v>1.009175235763027</v>
      </c>
      <c r="G7" s="95">
        <v>1.8267267620631671</v>
      </c>
      <c r="H7" s="94">
        <v>-2.6004368460737908</v>
      </c>
      <c r="I7" s="240">
        <v>4.6187873175998453</v>
      </c>
    </row>
    <row r="8" spans="1:10">
      <c r="A8" s="212" t="s">
        <v>67</v>
      </c>
      <c r="B8" s="163">
        <v>14.442284563243366</v>
      </c>
      <c r="C8" s="164">
        <v>1.6834684265869619</v>
      </c>
      <c r="D8" s="163">
        <v>14.039127623355125</v>
      </c>
      <c r="E8" s="164">
        <v>0.84206991596007341</v>
      </c>
      <c r="F8" s="163">
        <v>0.40315693988824702</v>
      </c>
      <c r="G8" s="164">
        <v>1.8823250746563911</v>
      </c>
      <c r="H8" s="200">
        <v>-3.3163174076327819</v>
      </c>
      <c r="I8" s="241">
        <v>4.1226312874092761</v>
      </c>
    </row>
    <row r="9" spans="1:10">
      <c r="A9" s="26" t="s">
        <v>171</v>
      </c>
      <c r="B9" s="70"/>
      <c r="C9" s="56"/>
      <c r="D9" s="56"/>
    </row>
    <row r="10" spans="1:10">
      <c r="A10" s="70"/>
      <c r="B10" s="70"/>
      <c r="C10" s="56"/>
      <c r="D10" s="56"/>
    </row>
  </sheetData>
  <mergeCells count="6">
    <mergeCell ref="A3:J3"/>
    <mergeCell ref="A4:A5"/>
    <mergeCell ref="B4:C4"/>
    <mergeCell ref="D4:E4"/>
    <mergeCell ref="F4:I4"/>
    <mergeCell ref="H5:I5"/>
  </mergeCells>
  <hyperlinks>
    <hyperlink ref="C1" location="'Table of Contents'!A4" display="Table of Content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workbookViewId="0">
      <selection activeCell="C1" sqref="C1"/>
    </sheetView>
  </sheetViews>
  <sheetFormatPr defaultRowHeight="14.4"/>
  <cols>
    <col min="1" max="1" width="17.6640625" customWidth="1"/>
  </cols>
  <sheetData>
    <row r="1" spans="1:17">
      <c r="A1" s="1" t="s">
        <v>70</v>
      </c>
      <c r="C1" s="173" t="s">
        <v>195</v>
      </c>
    </row>
    <row r="2" spans="1:17" s="135" customFormat="1">
      <c r="A2" s="1"/>
      <c r="C2" s="173"/>
    </row>
    <row r="3" spans="1:17">
      <c r="A3" s="57" t="s">
        <v>215</v>
      </c>
      <c r="B3" s="91"/>
      <c r="C3" s="91"/>
      <c r="D3" s="91"/>
      <c r="E3" s="91"/>
      <c r="F3" s="91"/>
      <c r="G3" s="91"/>
      <c r="H3" s="91"/>
      <c r="I3" s="91"/>
      <c r="J3" s="91"/>
      <c r="K3" s="91"/>
      <c r="L3" s="91"/>
      <c r="M3" s="91"/>
    </row>
    <row r="4" spans="1:17">
      <c r="A4" s="360"/>
      <c r="B4" s="362" t="s">
        <v>71</v>
      </c>
      <c r="C4" s="357"/>
      <c r="D4" s="357"/>
      <c r="E4" s="358"/>
      <c r="F4" s="362" t="s">
        <v>107</v>
      </c>
      <c r="G4" s="357"/>
      <c r="H4" s="357"/>
      <c r="I4" s="358"/>
      <c r="J4" s="357" t="s">
        <v>106</v>
      </c>
      <c r="K4" s="357"/>
      <c r="L4" s="357"/>
      <c r="M4" s="357"/>
      <c r="N4" s="362" t="s">
        <v>74</v>
      </c>
      <c r="O4" s="357"/>
      <c r="P4" s="357"/>
      <c r="Q4" s="358"/>
    </row>
    <row r="5" spans="1:17">
      <c r="A5" s="361"/>
      <c r="B5" s="321" t="s">
        <v>15</v>
      </c>
      <c r="C5" s="306" t="s">
        <v>16</v>
      </c>
      <c r="D5" s="306" t="s">
        <v>29</v>
      </c>
      <c r="E5" s="307" t="s">
        <v>30</v>
      </c>
      <c r="F5" s="321" t="s">
        <v>15</v>
      </c>
      <c r="G5" s="306" t="s">
        <v>16</v>
      </c>
      <c r="H5" s="306" t="s">
        <v>29</v>
      </c>
      <c r="I5" s="307" t="s">
        <v>30</v>
      </c>
      <c r="J5" s="306" t="s">
        <v>15</v>
      </c>
      <c r="K5" s="306" t="s">
        <v>16</v>
      </c>
      <c r="L5" s="306" t="s">
        <v>29</v>
      </c>
      <c r="M5" s="306" t="s">
        <v>30</v>
      </c>
      <c r="N5" s="321" t="s">
        <v>15</v>
      </c>
      <c r="O5" s="306" t="s">
        <v>16</v>
      </c>
      <c r="P5" s="306" t="s">
        <v>29</v>
      </c>
      <c r="Q5" s="307" t="s">
        <v>30</v>
      </c>
    </row>
    <row r="6" spans="1:17">
      <c r="A6" s="2" t="s">
        <v>3</v>
      </c>
      <c r="B6" s="36">
        <v>46.254508887307146</v>
      </c>
      <c r="C6" s="9">
        <v>1.3417867211320582</v>
      </c>
      <c r="D6" s="8">
        <v>515.41535319825402</v>
      </c>
      <c r="E6" s="10">
        <v>2.9973535284633881</v>
      </c>
      <c r="F6" s="36">
        <v>35.056676102354515</v>
      </c>
      <c r="G6" s="9">
        <v>0.87290363807386695</v>
      </c>
      <c r="H6" s="8">
        <v>564.64896945073156</v>
      </c>
      <c r="I6" s="10">
        <v>2.638576779345998</v>
      </c>
      <c r="J6" s="34">
        <v>9.1666399538056478</v>
      </c>
      <c r="K6" s="35">
        <v>0.50650655376388776</v>
      </c>
      <c r="L6" s="34">
        <v>585.50566999573766</v>
      </c>
      <c r="M6" s="9">
        <v>3.9400229628780572</v>
      </c>
      <c r="N6" s="36">
        <v>9.5221750565326904</v>
      </c>
      <c r="O6" s="9">
        <v>0.57639606948572197</v>
      </c>
      <c r="P6" s="8">
        <v>576.8923518154744</v>
      </c>
      <c r="Q6" s="10">
        <v>6.1069918366343163</v>
      </c>
    </row>
    <row r="7" spans="1:17">
      <c r="A7" s="2" t="s">
        <v>4</v>
      </c>
      <c r="B7" s="36">
        <v>47.358026664859793</v>
      </c>
      <c r="C7" s="9">
        <v>0.86531142880160961</v>
      </c>
      <c r="D7" s="8">
        <v>533.29433718927362</v>
      </c>
      <c r="E7" s="10">
        <v>2.310371518488568</v>
      </c>
      <c r="F7" s="36">
        <v>33.551044246448072</v>
      </c>
      <c r="G7" s="9">
        <v>0.71859527338755058</v>
      </c>
      <c r="H7" s="8">
        <v>575.04106454342411</v>
      </c>
      <c r="I7" s="10">
        <v>2.409540551922194</v>
      </c>
      <c r="J7" s="34">
        <v>9.9929179765556384</v>
      </c>
      <c r="K7" s="35">
        <v>0.45008282159565344</v>
      </c>
      <c r="L7" s="34">
        <v>597.54607499952658</v>
      </c>
      <c r="M7" s="9">
        <v>4.0190528180147993</v>
      </c>
      <c r="N7" s="36">
        <v>9.0980111121364935</v>
      </c>
      <c r="O7" s="9">
        <v>0.51186927962270112</v>
      </c>
      <c r="P7" s="8">
        <v>595.02198424627352</v>
      </c>
      <c r="Q7" s="10">
        <v>5.2541556055402081</v>
      </c>
    </row>
    <row r="8" spans="1:17">
      <c r="A8" s="2" t="s">
        <v>5</v>
      </c>
      <c r="B8" s="36">
        <v>50.1083563893594</v>
      </c>
      <c r="C8" s="9">
        <v>0.9208009840207273</v>
      </c>
      <c r="D8" s="8">
        <v>548.0413695801501</v>
      </c>
      <c r="E8" s="10">
        <v>2.0764173866433233</v>
      </c>
      <c r="F8" s="36">
        <v>37.723310620344812</v>
      </c>
      <c r="G8" s="9">
        <v>0.72250082510725555</v>
      </c>
      <c r="H8" s="8">
        <v>579.64299736622092</v>
      </c>
      <c r="I8" s="10">
        <v>2.3853359982495106</v>
      </c>
      <c r="J8" s="34">
        <v>8.1137366643105189</v>
      </c>
      <c r="K8" s="35">
        <v>0.54890984073244897</v>
      </c>
      <c r="L8" s="34">
        <v>601.02368367900544</v>
      </c>
      <c r="M8" s="9">
        <v>4.115540866445297</v>
      </c>
      <c r="N8" s="36">
        <v>4.054596325985262</v>
      </c>
      <c r="O8" s="9">
        <v>0.33157739100581812</v>
      </c>
      <c r="P8" s="8">
        <v>605.00356106909362</v>
      </c>
      <c r="Q8" s="10">
        <v>5.4235171980139629</v>
      </c>
    </row>
    <row r="9" spans="1:17">
      <c r="A9" s="2" t="s">
        <v>6</v>
      </c>
      <c r="B9" s="36">
        <v>49.669189175614811</v>
      </c>
      <c r="C9" s="9">
        <v>1.2594904104319395</v>
      </c>
      <c r="D9" s="8">
        <v>557.42153901033691</v>
      </c>
      <c r="E9" s="10">
        <v>2.9319508073702045</v>
      </c>
      <c r="F9" s="36">
        <v>32.338589113968894</v>
      </c>
      <c r="G9" s="9">
        <v>1.1252455233457623</v>
      </c>
      <c r="H9" s="8">
        <v>580.53192761672494</v>
      </c>
      <c r="I9" s="10">
        <v>3.6142188235802841</v>
      </c>
      <c r="J9" s="34">
        <v>10.332814781748002</v>
      </c>
      <c r="K9" s="35">
        <v>0.61681819573236762</v>
      </c>
      <c r="L9" s="34">
        <v>586.56265222679087</v>
      </c>
      <c r="M9" s="9">
        <v>4.4284981138283488</v>
      </c>
      <c r="N9" s="36">
        <v>7.6594069286682913</v>
      </c>
      <c r="O9" s="9">
        <v>0.50835167864391018</v>
      </c>
      <c r="P9" s="8">
        <v>575.32222656544968</v>
      </c>
      <c r="Q9" s="10">
        <v>5.8487660544532831</v>
      </c>
    </row>
    <row r="10" spans="1:17">
      <c r="A10" s="3" t="s">
        <v>7</v>
      </c>
      <c r="B10" s="40">
        <v>39.878549494965426</v>
      </c>
      <c r="C10" s="12">
        <v>1.2434073032954547</v>
      </c>
      <c r="D10" s="11">
        <v>540.40536787248152</v>
      </c>
      <c r="E10" s="13">
        <v>3.1673413347168164</v>
      </c>
      <c r="F10" s="40">
        <v>37.448710881992696</v>
      </c>
      <c r="G10" s="12">
        <v>1.0197134396676455</v>
      </c>
      <c r="H10" s="11">
        <v>580.4242215929454</v>
      </c>
      <c r="I10" s="13">
        <v>2.7902561776072634</v>
      </c>
      <c r="J10" s="37">
        <v>12.974302522096872</v>
      </c>
      <c r="K10" s="38">
        <v>0.62887740517461344</v>
      </c>
      <c r="L10" s="37">
        <v>590.84888734414415</v>
      </c>
      <c r="M10" s="12">
        <v>4.458475865911292</v>
      </c>
      <c r="N10" s="40">
        <v>9.698437100945009</v>
      </c>
      <c r="O10" s="12">
        <v>0.52828424563042331</v>
      </c>
      <c r="P10" s="11">
        <v>595.88745934463054</v>
      </c>
      <c r="Q10" s="13">
        <v>5.1178473894287153</v>
      </c>
    </row>
    <row r="11" spans="1:17">
      <c r="A11" s="2" t="s">
        <v>8</v>
      </c>
      <c r="B11" s="36">
        <v>50.348448555374446</v>
      </c>
      <c r="C11" s="9">
        <v>0.82466313249489809</v>
      </c>
      <c r="D11" s="8">
        <v>496.09848019497969</v>
      </c>
      <c r="E11" s="10">
        <v>2.7502715366214012</v>
      </c>
      <c r="F11" s="36">
        <v>30.89185478262441</v>
      </c>
      <c r="G11" s="9">
        <v>0.73203211432826276</v>
      </c>
      <c r="H11" s="8">
        <v>549.12837120234815</v>
      </c>
      <c r="I11" s="10">
        <v>2.4353119521954327</v>
      </c>
      <c r="J11" s="34">
        <v>9.4043721762427737</v>
      </c>
      <c r="K11" s="35">
        <v>0.53673639998320222</v>
      </c>
      <c r="L11" s="34">
        <v>570.78780475889141</v>
      </c>
      <c r="M11" s="9">
        <v>5.3778441999584707</v>
      </c>
      <c r="N11" s="36">
        <v>9.3553244857583664</v>
      </c>
      <c r="O11" s="9">
        <v>0.48781033365001114</v>
      </c>
      <c r="P11" s="8">
        <v>559.57295308923653</v>
      </c>
      <c r="Q11" s="10">
        <v>5.4042910995715738</v>
      </c>
    </row>
    <row r="12" spans="1:17">
      <c r="A12" s="2" t="s">
        <v>9</v>
      </c>
      <c r="B12" s="36">
        <v>38.986153259796644</v>
      </c>
      <c r="C12" s="9">
        <v>1.108031428988133</v>
      </c>
      <c r="D12" s="8">
        <v>533.79022591599255</v>
      </c>
      <c r="E12" s="10">
        <v>2.8536489550586657</v>
      </c>
      <c r="F12" s="36">
        <v>35.702424585604888</v>
      </c>
      <c r="G12" s="9">
        <v>0.98908034119994359</v>
      </c>
      <c r="H12" s="8">
        <v>579.23679529595097</v>
      </c>
      <c r="I12" s="10">
        <v>2.6386971105730401</v>
      </c>
      <c r="J12" s="34">
        <v>14.538142999970272</v>
      </c>
      <c r="K12" s="35">
        <v>0.5703231719174563</v>
      </c>
      <c r="L12" s="34">
        <v>596.20600836210383</v>
      </c>
      <c r="M12" s="9">
        <v>4.2680404784648367</v>
      </c>
      <c r="N12" s="36">
        <v>10.773279154628201</v>
      </c>
      <c r="O12" s="9">
        <v>0.65928124871912097</v>
      </c>
      <c r="P12" s="8">
        <v>591.26159392905527</v>
      </c>
      <c r="Q12" s="10">
        <v>5.7645691570475339</v>
      </c>
    </row>
    <row r="13" spans="1:17">
      <c r="A13" s="2" t="s">
        <v>10</v>
      </c>
      <c r="B13" s="36">
        <v>57.580114623785207</v>
      </c>
      <c r="C13" s="9">
        <v>1.2023019133394621</v>
      </c>
      <c r="D13" s="8">
        <v>546.17461409021689</v>
      </c>
      <c r="E13" s="10">
        <v>2.5166717281300626</v>
      </c>
      <c r="F13" s="36">
        <v>33.620421635241065</v>
      </c>
      <c r="G13" s="9">
        <v>1.1017812438160868</v>
      </c>
      <c r="H13" s="8">
        <v>572.36730264970424</v>
      </c>
      <c r="I13" s="10">
        <v>2.6493505476301205</v>
      </c>
      <c r="J13" s="34">
        <v>6.4102271459677969</v>
      </c>
      <c r="K13" s="35">
        <v>0.41843423210696246</v>
      </c>
      <c r="L13" s="34">
        <v>597.91263611892759</v>
      </c>
      <c r="M13" s="9">
        <v>4.7015848164548224</v>
      </c>
      <c r="N13" s="36">
        <v>2.3892365950059355</v>
      </c>
      <c r="O13" s="9">
        <v>0.26423103024281108</v>
      </c>
      <c r="P13" s="8">
        <v>594.25566007170823</v>
      </c>
      <c r="Q13" s="10">
        <v>7.2521942704212226</v>
      </c>
    </row>
    <row r="14" spans="1:17">
      <c r="A14" s="2" t="s">
        <v>11</v>
      </c>
      <c r="B14" s="36">
        <v>37.741926795369302</v>
      </c>
      <c r="C14" s="9">
        <v>1.0081481494103288</v>
      </c>
      <c r="D14" s="8">
        <v>548.69704020423524</v>
      </c>
      <c r="E14" s="10">
        <v>2.7465997600375003</v>
      </c>
      <c r="F14" s="36">
        <v>43.442546575793877</v>
      </c>
      <c r="G14" s="9">
        <v>0.97815475398857699</v>
      </c>
      <c r="H14" s="8">
        <v>572.23806260134313</v>
      </c>
      <c r="I14" s="10">
        <v>2.5075745906877156</v>
      </c>
      <c r="J14" s="34">
        <v>12.122931150645512</v>
      </c>
      <c r="K14" s="35">
        <v>0.68174494232869842</v>
      </c>
      <c r="L14" s="34">
        <v>587.11008475046981</v>
      </c>
      <c r="M14" s="9">
        <v>4.6681439085043701</v>
      </c>
      <c r="N14" s="36">
        <v>6.692595478191306</v>
      </c>
      <c r="O14" s="9">
        <v>0.44036018898450147</v>
      </c>
      <c r="P14" s="8">
        <v>567.05952999883959</v>
      </c>
      <c r="Q14" s="10">
        <v>6.7304473378851082</v>
      </c>
    </row>
    <row r="15" spans="1:17">
      <c r="A15" s="2" t="s">
        <v>12</v>
      </c>
      <c r="B15" s="36">
        <v>43.018473473872461</v>
      </c>
      <c r="C15" s="9">
        <v>0.91631893639791495</v>
      </c>
      <c r="D15" s="8">
        <v>550.02893448960526</v>
      </c>
      <c r="E15" s="10">
        <v>3.6174247429285717</v>
      </c>
      <c r="F15" s="36">
        <v>36.447719288001032</v>
      </c>
      <c r="G15" s="9">
        <v>0.64427020254790301</v>
      </c>
      <c r="H15" s="8">
        <v>588.19038894962125</v>
      </c>
      <c r="I15" s="10">
        <v>3.0503035877846698</v>
      </c>
      <c r="J15" s="34">
        <v>11.105307657428396</v>
      </c>
      <c r="K15" s="35">
        <v>0.55434103210216945</v>
      </c>
      <c r="L15" s="34">
        <v>611.60915782073857</v>
      </c>
      <c r="M15" s="9">
        <v>4.4474574648156153</v>
      </c>
      <c r="N15" s="36">
        <v>9.4284995806981158</v>
      </c>
      <c r="O15" s="9">
        <v>0.36390427545211734</v>
      </c>
      <c r="P15" s="8">
        <v>608.40156339281725</v>
      </c>
      <c r="Q15" s="10">
        <v>4.6090751170933801</v>
      </c>
    </row>
    <row r="16" spans="1:17">
      <c r="A16" s="2" t="s">
        <v>13</v>
      </c>
      <c r="B16" s="85">
        <v>49.159206760452115</v>
      </c>
      <c r="C16" s="86">
        <v>1.2560629669705028</v>
      </c>
      <c r="D16" s="87">
        <v>534.73230937502319</v>
      </c>
      <c r="E16" s="89">
        <v>3.1523538532843438</v>
      </c>
      <c r="F16" s="85">
        <v>36.682786632227042</v>
      </c>
      <c r="G16" s="86">
        <v>1.1101095912094519</v>
      </c>
      <c r="H16" s="87">
        <v>566.74685777376476</v>
      </c>
      <c r="I16" s="89">
        <v>3.4698137215917257</v>
      </c>
      <c r="J16" s="34">
        <v>7.5330758731554308</v>
      </c>
      <c r="K16" s="35">
        <v>0.49611136368987352</v>
      </c>
      <c r="L16" s="34">
        <v>578.83332847757572</v>
      </c>
      <c r="M16" s="9">
        <v>5.7423736867028348</v>
      </c>
      <c r="N16" s="85">
        <v>6.6249307341654156</v>
      </c>
      <c r="O16" s="86">
        <v>0.49770872272933991</v>
      </c>
      <c r="P16" s="87">
        <v>561.9990703821552</v>
      </c>
      <c r="Q16" s="89">
        <v>7.5274689746935914</v>
      </c>
    </row>
    <row r="17" spans="1:17">
      <c r="A17" s="7" t="s">
        <v>14</v>
      </c>
      <c r="B17" s="39">
        <v>46.527475503874321</v>
      </c>
      <c r="C17" s="15">
        <v>0.16550623443459728</v>
      </c>
      <c r="D17" s="14">
        <v>497.66729712574568</v>
      </c>
      <c r="E17" s="16">
        <v>0.46357877463287656</v>
      </c>
      <c r="F17" s="14">
        <v>34.049836179305117</v>
      </c>
      <c r="G17" s="15">
        <v>0.14023422051714965</v>
      </c>
      <c r="H17" s="14">
        <v>524.23247341224294</v>
      </c>
      <c r="I17" s="16">
        <v>0.49852863045873813</v>
      </c>
      <c r="J17" s="14">
        <v>10.736947572895151</v>
      </c>
      <c r="K17" s="15">
        <v>8.970043453118047E-2</v>
      </c>
      <c r="L17" s="14">
        <v>527.97820167655232</v>
      </c>
      <c r="M17" s="16">
        <v>0.77253900145712706</v>
      </c>
      <c r="N17" s="14">
        <v>8.6857407439253915</v>
      </c>
      <c r="O17" s="15">
        <v>8.6101879506871995E-2</v>
      </c>
      <c r="P17" s="14">
        <v>520.95793176438553</v>
      </c>
      <c r="Q17" s="16">
        <v>0.90790203780746459</v>
      </c>
    </row>
  </sheetData>
  <mergeCells count="5">
    <mergeCell ref="N4:Q4"/>
    <mergeCell ref="A4:A5"/>
    <mergeCell ref="B4:E4"/>
    <mergeCell ref="F4:I4"/>
    <mergeCell ref="J4:M4"/>
  </mergeCells>
  <hyperlinks>
    <hyperlink ref="C1" location="'Table of Contents'!A4" display="Table of Content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C1" sqref="C1"/>
    </sheetView>
  </sheetViews>
  <sheetFormatPr defaultRowHeight="14.4"/>
  <cols>
    <col min="1" max="1" width="17.6640625" customWidth="1"/>
  </cols>
  <sheetData>
    <row r="1" spans="1:18">
      <c r="A1" s="1" t="s">
        <v>75</v>
      </c>
      <c r="B1" s="70"/>
      <c r="C1" s="173" t="s">
        <v>195</v>
      </c>
      <c r="D1" s="70"/>
      <c r="E1" s="70"/>
      <c r="F1" s="70"/>
      <c r="G1" s="70"/>
      <c r="H1" s="70"/>
      <c r="I1" s="70"/>
      <c r="J1" s="70"/>
      <c r="K1" s="70"/>
      <c r="L1" s="70"/>
      <c r="M1" s="70"/>
      <c r="N1" s="70"/>
      <c r="O1" s="70"/>
      <c r="P1" s="70"/>
      <c r="Q1" s="70"/>
    </row>
    <row r="2" spans="1:18" s="135" customFormat="1">
      <c r="A2" s="1"/>
      <c r="C2" s="173"/>
    </row>
    <row r="3" spans="1:18">
      <c r="A3" s="191" t="s">
        <v>216</v>
      </c>
      <c r="B3" s="190"/>
      <c r="C3" s="190"/>
      <c r="D3" s="190"/>
      <c r="E3" s="190"/>
      <c r="F3" s="190"/>
      <c r="G3" s="190"/>
      <c r="H3" s="190"/>
      <c r="I3" s="190"/>
      <c r="J3" s="190"/>
      <c r="K3" s="190"/>
      <c r="L3" s="190"/>
      <c r="M3" s="190"/>
      <c r="N3" s="190"/>
      <c r="O3" s="190"/>
      <c r="P3" s="190"/>
      <c r="Q3" s="190"/>
    </row>
    <row r="4" spans="1:18">
      <c r="A4" s="360"/>
      <c r="B4" s="362" t="s">
        <v>76</v>
      </c>
      <c r="C4" s="357"/>
      <c r="D4" s="357"/>
      <c r="E4" s="358"/>
      <c r="F4" s="362" t="s">
        <v>77</v>
      </c>
      <c r="G4" s="357"/>
      <c r="H4" s="357"/>
      <c r="I4" s="358"/>
      <c r="J4" s="362" t="s">
        <v>78</v>
      </c>
      <c r="K4" s="357"/>
      <c r="L4" s="357"/>
      <c r="M4" s="358"/>
      <c r="N4" s="362" t="s">
        <v>79</v>
      </c>
      <c r="O4" s="357"/>
      <c r="P4" s="357"/>
      <c r="Q4" s="358"/>
    </row>
    <row r="5" spans="1:18">
      <c r="A5" s="361"/>
      <c r="B5" s="321" t="s">
        <v>15</v>
      </c>
      <c r="C5" s="306" t="s">
        <v>16</v>
      </c>
      <c r="D5" s="306" t="s">
        <v>29</v>
      </c>
      <c r="E5" s="307" t="s">
        <v>30</v>
      </c>
      <c r="F5" s="321" t="s">
        <v>15</v>
      </c>
      <c r="G5" s="306" t="s">
        <v>16</v>
      </c>
      <c r="H5" s="306" t="s">
        <v>29</v>
      </c>
      <c r="I5" s="307" t="s">
        <v>30</v>
      </c>
      <c r="J5" s="321" t="s">
        <v>15</v>
      </c>
      <c r="K5" s="306" t="s">
        <v>16</v>
      </c>
      <c r="L5" s="306" t="s">
        <v>29</v>
      </c>
      <c r="M5" s="307" t="s">
        <v>30</v>
      </c>
      <c r="N5" s="306" t="s">
        <v>15</v>
      </c>
      <c r="O5" s="306" t="s">
        <v>16</v>
      </c>
      <c r="P5" s="306" t="s">
        <v>29</v>
      </c>
      <c r="Q5" s="307" t="s">
        <v>30</v>
      </c>
    </row>
    <row r="6" spans="1:18">
      <c r="A6" s="174" t="s">
        <v>3</v>
      </c>
      <c r="B6" s="8">
        <v>12.24540731358446</v>
      </c>
      <c r="C6" s="9">
        <v>0.56834856476648909</v>
      </c>
      <c r="D6" s="8">
        <v>500.73479968164366</v>
      </c>
      <c r="E6" s="10">
        <v>3.5808532432979008</v>
      </c>
      <c r="F6" s="8">
        <v>10.741024203100867</v>
      </c>
      <c r="G6" s="9">
        <v>0.6383430358730855</v>
      </c>
      <c r="H6" s="8">
        <v>526.8120520989911</v>
      </c>
      <c r="I6" s="10">
        <v>4.6892501664574606</v>
      </c>
      <c r="J6" s="8">
        <v>30.929206333575159</v>
      </c>
      <c r="K6" s="9">
        <v>0.89530463133905702</v>
      </c>
      <c r="L6" s="8">
        <v>541.32190181273222</v>
      </c>
      <c r="M6" s="10">
        <v>2.8551851362455007</v>
      </c>
      <c r="N6" s="8">
        <v>46.084362149739519</v>
      </c>
      <c r="O6" s="9">
        <v>1.2537901469876054</v>
      </c>
      <c r="P6" s="8">
        <v>563.94571290445242</v>
      </c>
      <c r="Q6" s="10">
        <v>3.3835961619062545</v>
      </c>
      <c r="R6" s="79"/>
    </row>
    <row r="7" spans="1:18">
      <c r="A7" s="174" t="s">
        <v>4</v>
      </c>
      <c r="B7" s="8">
        <v>13.105234296045984</v>
      </c>
      <c r="C7" s="9">
        <v>0.75241008251949038</v>
      </c>
      <c r="D7" s="8">
        <v>517.76012303542552</v>
      </c>
      <c r="E7" s="10">
        <v>4.1729456789049921</v>
      </c>
      <c r="F7" s="8">
        <v>13.283320278853292</v>
      </c>
      <c r="G7" s="9">
        <v>0.49099996665742018</v>
      </c>
      <c r="H7" s="8">
        <v>542.64516281607905</v>
      </c>
      <c r="I7" s="10">
        <v>3.7818052976501737</v>
      </c>
      <c r="J7" s="8">
        <v>32.452167800264938</v>
      </c>
      <c r="K7" s="9">
        <v>0.87443886953207384</v>
      </c>
      <c r="L7" s="8">
        <v>557.97052732321424</v>
      </c>
      <c r="M7" s="10">
        <v>2.5584604474499719</v>
      </c>
      <c r="N7" s="8">
        <v>41.159277624835781</v>
      </c>
      <c r="O7" s="9">
        <v>1.025739882301294</v>
      </c>
      <c r="P7" s="8">
        <v>580.13090027864428</v>
      </c>
      <c r="Q7" s="10">
        <v>2.5532228279060156</v>
      </c>
    </row>
    <row r="8" spans="1:18">
      <c r="A8" s="174" t="s">
        <v>5</v>
      </c>
      <c r="B8" s="8">
        <v>10.421008098554625</v>
      </c>
      <c r="C8" s="9">
        <v>0.55884660643646489</v>
      </c>
      <c r="D8" s="8">
        <v>529.38812531209862</v>
      </c>
      <c r="E8" s="10">
        <v>3.8587356610987551</v>
      </c>
      <c r="F8" s="8">
        <v>18.095614523043782</v>
      </c>
      <c r="G8" s="9">
        <v>0.55500326930967203</v>
      </c>
      <c r="H8" s="8">
        <v>548.44592683216649</v>
      </c>
      <c r="I8" s="10">
        <v>3.1481414563115564</v>
      </c>
      <c r="J8" s="8">
        <v>36.472747136710346</v>
      </c>
      <c r="K8" s="9">
        <v>0.72115053930082096</v>
      </c>
      <c r="L8" s="8">
        <v>560.23504892288975</v>
      </c>
      <c r="M8" s="10">
        <v>2.4026008498033553</v>
      </c>
      <c r="N8" s="8">
        <v>35.010630241691246</v>
      </c>
      <c r="O8" s="9">
        <v>0.81238637115789569</v>
      </c>
      <c r="P8" s="8">
        <v>593.49152079080716</v>
      </c>
      <c r="Q8" s="10">
        <v>1.9857325468944249</v>
      </c>
    </row>
    <row r="9" spans="1:18">
      <c r="A9" s="174" t="s">
        <v>6</v>
      </c>
      <c r="B9" s="8">
        <v>14.143072989313577</v>
      </c>
      <c r="C9" s="9">
        <v>0.86257379346834995</v>
      </c>
      <c r="D9" s="8">
        <v>545.82231793111373</v>
      </c>
      <c r="E9" s="10">
        <v>4.6264663532860686</v>
      </c>
      <c r="F9" s="8">
        <v>21.156777246844403</v>
      </c>
      <c r="G9" s="9">
        <v>0.70793401614122053</v>
      </c>
      <c r="H9" s="8">
        <v>562.46288039115768</v>
      </c>
      <c r="I9" s="10">
        <v>3.6959581029544579</v>
      </c>
      <c r="J9" s="8">
        <v>35.385883085190059</v>
      </c>
      <c r="K9" s="9">
        <v>0.93967878591145371</v>
      </c>
      <c r="L9" s="8">
        <v>571.89213656505774</v>
      </c>
      <c r="M9" s="10">
        <v>3.2615622077117017</v>
      </c>
      <c r="N9" s="8">
        <v>29.314266678651968</v>
      </c>
      <c r="O9" s="9">
        <v>0.93703380677950976</v>
      </c>
      <c r="P9" s="8">
        <v>582.13933422334082</v>
      </c>
      <c r="Q9" s="10">
        <v>3.5192499871301592</v>
      </c>
    </row>
    <row r="10" spans="1:18">
      <c r="A10" s="175" t="s">
        <v>7</v>
      </c>
      <c r="B10" s="11">
        <v>12.752762059366301</v>
      </c>
      <c r="C10" s="12">
        <v>0.81316280826552256</v>
      </c>
      <c r="D10" s="11">
        <v>516.33277440992731</v>
      </c>
      <c r="E10" s="13">
        <v>4.5058881580802117</v>
      </c>
      <c r="F10" s="11">
        <v>12.77181272254613</v>
      </c>
      <c r="G10" s="12">
        <v>0.54179343392688306</v>
      </c>
      <c r="H10" s="11">
        <v>553.20449958841868</v>
      </c>
      <c r="I10" s="13">
        <v>4.3106139706423141</v>
      </c>
      <c r="J10" s="11">
        <v>31.335050620384891</v>
      </c>
      <c r="K10" s="12">
        <v>0.9741409793893947</v>
      </c>
      <c r="L10" s="11">
        <v>564.96789690468722</v>
      </c>
      <c r="M10" s="13">
        <v>2.5356070729123532</v>
      </c>
      <c r="N10" s="11">
        <v>43.140374597702674</v>
      </c>
      <c r="O10" s="12">
        <v>1.006838286712733</v>
      </c>
      <c r="P10" s="11">
        <v>589.00770452981862</v>
      </c>
      <c r="Q10" s="13">
        <v>2.9486399041201077</v>
      </c>
      <c r="R10" s="56"/>
    </row>
    <row r="11" spans="1:18">
      <c r="A11" s="174" t="s">
        <v>8</v>
      </c>
      <c r="B11" s="8">
        <v>11.296390345708875</v>
      </c>
      <c r="C11" s="9">
        <v>0.62578778075969599</v>
      </c>
      <c r="D11" s="8">
        <v>480.82603710056776</v>
      </c>
      <c r="E11" s="10">
        <v>5.2612714028007179</v>
      </c>
      <c r="F11" s="8">
        <v>12.342999721814113</v>
      </c>
      <c r="G11" s="9">
        <v>0.59073092150010553</v>
      </c>
      <c r="H11" s="8">
        <v>522.62716211956081</v>
      </c>
      <c r="I11" s="10">
        <v>3.5923852691330658</v>
      </c>
      <c r="J11" s="8">
        <v>30.287449225875189</v>
      </c>
      <c r="K11" s="9">
        <v>0.86859005916131926</v>
      </c>
      <c r="L11" s="8">
        <v>521.75611821350958</v>
      </c>
      <c r="M11" s="10">
        <v>2.6197327785881557</v>
      </c>
      <c r="N11" s="8">
        <v>46.073160706601819</v>
      </c>
      <c r="O11" s="9">
        <v>1.1306920725259866</v>
      </c>
      <c r="P11" s="8">
        <v>540.48392028020521</v>
      </c>
      <c r="Q11" s="10">
        <v>2.8614953466878634</v>
      </c>
    </row>
    <row r="12" spans="1:18">
      <c r="A12" s="174" t="s">
        <v>9</v>
      </c>
      <c r="B12" s="8">
        <v>16.376343496111698</v>
      </c>
      <c r="C12" s="9">
        <v>0.77787221273215434</v>
      </c>
      <c r="D12" s="8">
        <v>521.37505991041905</v>
      </c>
      <c r="E12" s="10">
        <v>4.1253719778859335</v>
      </c>
      <c r="F12" s="8">
        <v>14.157429577140601</v>
      </c>
      <c r="G12" s="9">
        <v>0.80451351943288729</v>
      </c>
      <c r="H12" s="8">
        <v>558.38731572130564</v>
      </c>
      <c r="I12" s="10">
        <v>4.0162716616741427</v>
      </c>
      <c r="J12" s="8">
        <v>31.987454699174663</v>
      </c>
      <c r="K12" s="9">
        <v>1.0503973236376078</v>
      </c>
      <c r="L12" s="8">
        <v>569.39147457874617</v>
      </c>
      <c r="M12" s="10">
        <v>2.5012620789201656</v>
      </c>
      <c r="N12" s="8">
        <v>37.478772227573053</v>
      </c>
      <c r="O12" s="9">
        <v>0.94466711172857099</v>
      </c>
      <c r="P12" s="8">
        <v>584.94965081847397</v>
      </c>
      <c r="Q12" s="10">
        <v>3.1531864536940946</v>
      </c>
    </row>
    <row r="13" spans="1:18">
      <c r="A13" s="174" t="s">
        <v>10</v>
      </c>
      <c r="B13" s="8">
        <v>22.705636049588566</v>
      </c>
      <c r="C13" s="9">
        <v>0.94082517854260739</v>
      </c>
      <c r="D13" s="8">
        <v>530.51979804762993</v>
      </c>
      <c r="E13" s="10">
        <v>3.5809273695577732</v>
      </c>
      <c r="F13" s="8">
        <v>18.143277939438953</v>
      </c>
      <c r="G13" s="9">
        <v>0.72545975454617262</v>
      </c>
      <c r="H13" s="8">
        <v>557.66281543589446</v>
      </c>
      <c r="I13" s="10">
        <v>3.2324759694904159</v>
      </c>
      <c r="J13" s="8">
        <v>31.706160658104892</v>
      </c>
      <c r="K13" s="9">
        <v>0.97451892134686746</v>
      </c>
      <c r="L13" s="8">
        <v>561.72276082705753</v>
      </c>
      <c r="M13" s="10">
        <v>2.7407617650917331</v>
      </c>
      <c r="N13" s="8">
        <v>27.444925352867592</v>
      </c>
      <c r="O13" s="9">
        <v>0.85535962127044374</v>
      </c>
      <c r="P13" s="8">
        <v>583.12638030976211</v>
      </c>
      <c r="Q13" s="10">
        <v>3.1304863195516615</v>
      </c>
    </row>
    <row r="14" spans="1:18">
      <c r="A14" s="174" t="s">
        <v>11</v>
      </c>
      <c r="B14" s="8">
        <v>14.303346393988638</v>
      </c>
      <c r="C14" s="9">
        <v>0.70947720134219416</v>
      </c>
      <c r="D14" s="8">
        <v>544.04495970618768</v>
      </c>
      <c r="E14" s="10">
        <v>3.3292421315257377</v>
      </c>
      <c r="F14" s="8">
        <v>20.832512423364786</v>
      </c>
      <c r="G14" s="9">
        <v>0.80604752692129666</v>
      </c>
      <c r="H14" s="8">
        <v>565.87465558114343</v>
      </c>
      <c r="I14" s="10">
        <v>2.9033479182472783</v>
      </c>
      <c r="J14" s="8">
        <v>35.423540019292979</v>
      </c>
      <c r="K14" s="9">
        <v>0.79350608548924673</v>
      </c>
      <c r="L14" s="8">
        <v>568.83791323620301</v>
      </c>
      <c r="M14" s="10">
        <v>2.7000253591806715</v>
      </c>
      <c r="N14" s="8">
        <v>29.440601163353591</v>
      </c>
      <c r="O14" s="9">
        <v>1.0130117768335145</v>
      </c>
      <c r="P14" s="8">
        <v>569.34575989712494</v>
      </c>
      <c r="Q14" s="10">
        <v>3.3966305372935759</v>
      </c>
    </row>
    <row r="15" spans="1:18">
      <c r="A15" s="174" t="s">
        <v>12</v>
      </c>
      <c r="B15" s="8">
        <v>25.493381604659849</v>
      </c>
      <c r="C15" s="9">
        <v>0.72821373390583111</v>
      </c>
      <c r="D15" s="8">
        <v>547.97313509041874</v>
      </c>
      <c r="E15" s="10">
        <v>3.5078479395584421</v>
      </c>
      <c r="F15" s="8">
        <v>18.154921933994668</v>
      </c>
      <c r="G15" s="9">
        <v>0.54043939821026876</v>
      </c>
      <c r="H15" s="8">
        <v>566.94250469080157</v>
      </c>
      <c r="I15" s="10">
        <v>3.2955128976507684</v>
      </c>
      <c r="J15" s="8">
        <v>26.324558222211571</v>
      </c>
      <c r="K15" s="9">
        <v>0.6180057490805887</v>
      </c>
      <c r="L15" s="8">
        <v>581.09135115596393</v>
      </c>
      <c r="M15" s="10">
        <v>3.5181722254269361</v>
      </c>
      <c r="N15" s="8">
        <v>30.027138239133897</v>
      </c>
      <c r="O15" s="9">
        <v>0.85393501453788956</v>
      </c>
      <c r="P15" s="8">
        <v>602.40996477484225</v>
      </c>
      <c r="Q15" s="10">
        <v>3.8066652448895142</v>
      </c>
    </row>
    <row r="16" spans="1:18">
      <c r="A16" s="174" t="s">
        <v>13</v>
      </c>
      <c r="B16" s="8">
        <v>21.11484998362991</v>
      </c>
      <c r="C16" s="9">
        <v>0.8945914386166729</v>
      </c>
      <c r="D16" s="8">
        <v>527.61274490203459</v>
      </c>
      <c r="E16" s="10">
        <v>3.2024174037286888</v>
      </c>
      <c r="F16" s="8">
        <v>14.244835210069306</v>
      </c>
      <c r="G16" s="9">
        <v>0.64841153152737541</v>
      </c>
      <c r="H16" s="8">
        <v>552.68399598691587</v>
      </c>
      <c r="I16" s="10">
        <v>4.2033159636956343</v>
      </c>
      <c r="J16" s="8">
        <v>27.926649687271826</v>
      </c>
      <c r="K16" s="9">
        <v>0.98080296781985243</v>
      </c>
      <c r="L16" s="8">
        <v>557.90199425202331</v>
      </c>
      <c r="M16" s="10">
        <v>3.6951579823621432</v>
      </c>
      <c r="N16" s="8">
        <v>36.713665119028953</v>
      </c>
      <c r="O16" s="9">
        <v>1.0853987895814217</v>
      </c>
      <c r="P16" s="8">
        <v>561.27456757448522</v>
      </c>
      <c r="Q16" s="10">
        <v>3.8662871212135208</v>
      </c>
      <c r="R16" s="79"/>
    </row>
    <row r="17" spans="1:18">
      <c r="A17" s="176" t="s">
        <v>14</v>
      </c>
      <c r="B17" s="39">
        <v>14.912467688545803</v>
      </c>
      <c r="C17" s="15">
        <v>0.11731239930318181</v>
      </c>
      <c r="D17" s="14">
        <v>487.35701437084703</v>
      </c>
      <c r="E17" s="16">
        <v>0.75904032413567712</v>
      </c>
      <c r="F17" s="14">
        <v>14.230720232998994</v>
      </c>
      <c r="G17" s="15">
        <v>0.10192350555411596</v>
      </c>
      <c r="H17" s="14">
        <v>510.32917864013746</v>
      </c>
      <c r="I17" s="16">
        <v>0.71687940462971345</v>
      </c>
      <c r="J17" s="14">
        <v>31.190105218857497</v>
      </c>
      <c r="K17" s="15">
        <v>0.13485372160697345</v>
      </c>
      <c r="L17" s="14">
        <v>516.52478499453559</v>
      </c>
      <c r="M17" s="16">
        <v>0.49735563650285308</v>
      </c>
      <c r="N17" s="14">
        <v>39.66670685959771</v>
      </c>
      <c r="O17" s="15">
        <v>0.16360533523298587</v>
      </c>
      <c r="P17" s="14">
        <v>519.77075449778499</v>
      </c>
      <c r="Q17" s="16">
        <v>0.50771229368559956</v>
      </c>
      <c r="R17" s="79"/>
    </row>
  </sheetData>
  <mergeCells count="5">
    <mergeCell ref="A4:A5"/>
    <mergeCell ref="B4:E4"/>
    <mergeCell ref="F4:I4"/>
    <mergeCell ref="J4:M4"/>
    <mergeCell ref="N4:Q4"/>
  </mergeCells>
  <hyperlinks>
    <hyperlink ref="C1" location="'Table of Contents'!A4" display="Table of Content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C1" sqref="C1"/>
    </sheetView>
  </sheetViews>
  <sheetFormatPr defaultRowHeight="14.4"/>
  <cols>
    <col min="1" max="1" width="17.6640625" customWidth="1"/>
  </cols>
  <sheetData>
    <row r="1" spans="1:17">
      <c r="A1" s="1" t="s">
        <v>80</v>
      </c>
      <c r="B1" s="70"/>
      <c r="C1" s="173" t="s">
        <v>195</v>
      </c>
      <c r="D1" s="70"/>
      <c r="E1" s="70"/>
      <c r="F1" s="70"/>
      <c r="G1" s="70"/>
      <c r="H1" s="70"/>
      <c r="I1" s="70"/>
      <c r="J1" s="70"/>
      <c r="K1" s="70"/>
      <c r="L1" s="70"/>
      <c r="M1" s="70"/>
      <c r="N1" s="70"/>
      <c r="O1" s="70"/>
      <c r="P1" s="70"/>
      <c r="Q1" s="70"/>
    </row>
    <row r="2" spans="1:17" s="135" customFormat="1">
      <c r="A2" s="1"/>
      <c r="C2" s="173"/>
    </row>
    <row r="3" spans="1:17">
      <c r="A3" s="194" t="s">
        <v>217</v>
      </c>
      <c r="B3" s="193"/>
      <c r="C3" s="193"/>
      <c r="D3" s="193"/>
      <c r="E3" s="193"/>
      <c r="F3" s="193"/>
      <c r="G3" s="193"/>
      <c r="H3" s="193"/>
      <c r="I3" s="193"/>
      <c r="J3" s="193"/>
      <c r="K3" s="193"/>
      <c r="L3" s="193"/>
      <c r="M3" s="193"/>
      <c r="N3" s="193"/>
      <c r="O3" s="193"/>
      <c r="P3" s="193"/>
      <c r="Q3" s="193"/>
    </row>
    <row r="4" spans="1:17">
      <c r="A4" s="367"/>
      <c r="B4" s="362" t="s">
        <v>76</v>
      </c>
      <c r="C4" s="357"/>
      <c r="D4" s="357"/>
      <c r="E4" s="358"/>
      <c r="F4" s="362" t="s">
        <v>77</v>
      </c>
      <c r="G4" s="357"/>
      <c r="H4" s="357"/>
      <c r="I4" s="358"/>
      <c r="J4" s="362" t="s">
        <v>78</v>
      </c>
      <c r="K4" s="357"/>
      <c r="L4" s="357"/>
      <c r="M4" s="358"/>
      <c r="N4" s="362" t="s">
        <v>79</v>
      </c>
      <c r="O4" s="357"/>
      <c r="P4" s="357"/>
      <c r="Q4" s="358"/>
    </row>
    <row r="5" spans="1:17">
      <c r="A5" s="369"/>
      <c r="B5" s="321" t="s">
        <v>15</v>
      </c>
      <c r="C5" s="306" t="s">
        <v>16</v>
      </c>
      <c r="D5" s="306" t="s">
        <v>29</v>
      </c>
      <c r="E5" s="306" t="s">
        <v>30</v>
      </c>
      <c r="F5" s="321" t="s">
        <v>15</v>
      </c>
      <c r="G5" s="306" t="s">
        <v>16</v>
      </c>
      <c r="H5" s="306" t="s">
        <v>29</v>
      </c>
      <c r="I5" s="307" t="s">
        <v>30</v>
      </c>
      <c r="J5" s="321" t="s">
        <v>15</v>
      </c>
      <c r="K5" s="306" t="s">
        <v>16</v>
      </c>
      <c r="L5" s="306" t="s">
        <v>29</v>
      </c>
      <c r="M5" s="307" t="s">
        <v>30</v>
      </c>
      <c r="N5" s="321" t="s">
        <v>15</v>
      </c>
      <c r="O5" s="306" t="s">
        <v>16</v>
      </c>
      <c r="P5" s="306" t="s">
        <v>29</v>
      </c>
      <c r="Q5" s="307" t="s">
        <v>30</v>
      </c>
    </row>
    <row r="6" spans="1:17">
      <c r="A6" s="2" t="s">
        <v>3</v>
      </c>
      <c r="B6" s="138">
        <v>12.738391198766564</v>
      </c>
      <c r="C6" s="90">
        <v>0.60316868974214244</v>
      </c>
      <c r="D6" s="75">
        <v>541.63013491154152</v>
      </c>
      <c r="E6" s="88">
        <v>4.5310499321141666</v>
      </c>
      <c r="F6" s="75">
        <v>20.823967753031695</v>
      </c>
      <c r="G6" s="90">
        <v>0.79904885279631976</v>
      </c>
      <c r="H6" s="75">
        <v>563.00861088361194</v>
      </c>
      <c r="I6" s="88">
        <v>3.0117643074038387</v>
      </c>
      <c r="J6" s="75">
        <v>36.519456375726513</v>
      </c>
      <c r="K6" s="90">
        <v>0.85277159430787963</v>
      </c>
      <c r="L6" s="75">
        <v>556.86986672455168</v>
      </c>
      <c r="M6" s="88">
        <v>3.3919738960700543</v>
      </c>
      <c r="N6" s="75">
        <v>29.918184672475245</v>
      </c>
      <c r="O6" s="90">
        <v>0.92911872151606889</v>
      </c>
      <c r="P6" s="75">
        <v>521.11811479745108</v>
      </c>
      <c r="Q6" s="88">
        <v>3.7772941196021028</v>
      </c>
    </row>
    <row r="7" spans="1:17">
      <c r="A7" s="2" t="s">
        <v>4</v>
      </c>
      <c r="B7" s="36">
        <v>15.601578706025625</v>
      </c>
      <c r="C7" s="9">
        <v>0.69076149744445137</v>
      </c>
      <c r="D7" s="8">
        <v>557.88663492651142</v>
      </c>
      <c r="E7" s="10">
        <v>3.9953061000036891</v>
      </c>
      <c r="F7" s="8">
        <v>24.260957431920193</v>
      </c>
      <c r="G7" s="9">
        <v>0.67750881450852218</v>
      </c>
      <c r="H7" s="8">
        <v>574.97441255366118</v>
      </c>
      <c r="I7" s="10">
        <v>2.7460116561814503</v>
      </c>
      <c r="J7" s="8">
        <v>33.451284046693353</v>
      </c>
      <c r="K7" s="9">
        <v>0.7669245464826826</v>
      </c>
      <c r="L7" s="8">
        <v>566.51600994188152</v>
      </c>
      <c r="M7" s="10">
        <v>2.4030321058507642</v>
      </c>
      <c r="N7" s="8">
        <v>26.686179815360834</v>
      </c>
      <c r="O7" s="9">
        <v>0.84828365764956382</v>
      </c>
      <c r="P7" s="8">
        <v>537.77941643800943</v>
      </c>
      <c r="Q7" s="10">
        <v>2.8093510344807222</v>
      </c>
    </row>
    <row r="8" spans="1:17">
      <c r="A8" s="2" t="s">
        <v>5</v>
      </c>
      <c r="B8" s="36">
        <v>11.941758539640574</v>
      </c>
      <c r="C8" s="9">
        <v>0.62479205296428564</v>
      </c>
      <c r="D8" s="8">
        <v>563.15462484762963</v>
      </c>
      <c r="E8" s="10">
        <v>3.3580588866066612</v>
      </c>
      <c r="F8" s="8">
        <v>28.179692544569001</v>
      </c>
      <c r="G8" s="9">
        <v>0.88437189910690439</v>
      </c>
      <c r="H8" s="8">
        <v>573.22960051507812</v>
      </c>
      <c r="I8" s="10">
        <v>2.7119217451096316</v>
      </c>
      <c r="J8" s="8">
        <v>40.161964226472726</v>
      </c>
      <c r="K8" s="9">
        <v>0.7843386547720711</v>
      </c>
      <c r="L8" s="8">
        <v>569.13025881686099</v>
      </c>
      <c r="M8" s="10">
        <v>2.3799985311270793</v>
      </c>
      <c r="N8" s="8">
        <v>19.716584689317695</v>
      </c>
      <c r="O8" s="9">
        <v>0.77940746654112603</v>
      </c>
      <c r="P8" s="8">
        <v>554.40794808483838</v>
      </c>
      <c r="Q8" s="10">
        <v>3.3855715810275391</v>
      </c>
    </row>
    <row r="9" spans="1:17">
      <c r="A9" s="2" t="s">
        <v>6</v>
      </c>
      <c r="B9" s="36">
        <v>17.955211170112573</v>
      </c>
      <c r="C9" s="9">
        <v>0.94688319577373592</v>
      </c>
      <c r="D9" s="8">
        <v>562.38182538481362</v>
      </c>
      <c r="E9" s="10">
        <v>4.7946492587916891</v>
      </c>
      <c r="F9" s="8">
        <v>27.009913654601508</v>
      </c>
      <c r="G9" s="9">
        <v>0.87800070288408083</v>
      </c>
      <c r="H9" s="8">
        <v>573.11699861330578</v>
      </c>
      <c r="I9" s="10">
        <v>3.6007618046279548</v>
      </c>
      <c r="J9" s="8">
        <v>33.391755837778213</v>
      </c>
      <c r="K9" s="9">
        <v>0.93256651253781198</v>
      </c>
      <c r="L9" s="8">
        <v>569.22471324821095</v>
      </c>
      <c r="M9" s="10">
        <v>3.3721855497508755</v>
      </c>
      <c r="N9" s="8">
        <v>21.643119337507706</v>
      </c>
      <c r="O9" s="9">
        <v>0.92665899064576451</v>
      </c>
      <c r="P9" s="8">
        <v>570.55184387255781</v>
      </c>
      <c r="Q9" s="10">
        <v>4.296114521507497</v>
      </c>
    </row>
    <row r="10" spans="1:17">
      <c r="A10" s="3" t="s">
        <v>7</v>
      </c>
      <c r="B10" s="40">
        <v>13.031564963306561</v>
      </c>
      <c r="C10" s="12">
        <v>0.68324148777691129</v>
      </c>
      <c r="D10" s="11">
        <v>559.21468630073014</v>
      </c>
      <c r="E10" s="13">
        <v>3.983459205489075</v>
      </c>
      <c r="F10" s="11">
        <v>20.088485354384364</v>
      </c>
      <c r="G10" s="12">
        <v>0.85192724004645204</v>
      </c>
      <c r="H10" s="11">
        <v>577.02606859266416</v>
      </c>
      <c r="I10" s="13">
        <v>4.063850073624466</v>
      </c>
      <c r="J10" s="11">
        <v>35.704358693481872</v>
      </c>
      <c r="K10" s="12">
        <v>1.0349593378773478</v>
      </c>
      <c r="L10" s="11">
        <v>579.3101143517913</v>
      </c>
      <c r="M10" s="13">
        <v>2.6114400974098491</v>
      </c>
      <c r="N10" s="11">
        <v>31.175590988827206</v>
      </c>
      <c r="O10" s="12">
        <v>1.1457527647758152</v>
      </c>
      <c r="P10" s="11">
        <v>551.54353563920665</v>
      </c>
      <c r="Q10" s="13">
        <v>3.4678961690675214</v>
      </c>
    </row>
    <row r="11" spans="1:17">
      <c r="A11" s="2" t="s">
        <v>8</v>
      </c>
      <c r="B11" s="36">
        <v>11.692459803707688</v>
      </c>
      <c r="C11" s="9">
        <v>0.53439481580564108</v>
      </c>
      <c r="D11" s="8">
        <v>532.20516022837626</v>
      </c>
      <c r="E11" s="10">
        <v>4.7103066787937067</v>
      </c>
      <c r="F11" s="8">
        <v>19.886834398546682</v>
      </c>
      <c r="G11" s="9">
        <v>0.75789627588435271</v>
      </c>
      <c r="H11" s="8">
        <v>547.45537432061303</v>
      </c>
      <c r="I11" s="10">
        <v>3.7548312666701134</v>
      </c>
      <c r="J11" s="8">
        <v>34.657747387471915</v>
      </c>
      <c r="K11" s="9">
        <v>0.80330695318455991</v>
      </c>
      <c r="L11" s="8">
        <v>536.21455232752464</v>
      </c>
      <c r="M11" s="10">
        <v>3.1076941920479451</v>
      </c>
      <c r="N11" s="8">
        <v>33.762958410273725</v>
      </c>
      <c r="O11" s="9">
        <v>0.83453269325174473</v>
      </c>
      <c r="P11" s="8">
        <v>500.07593363877561</v>
      </c>
      <c r="Q11" s="10">
        <v>2.9377275613457452</v>
      </c>
    </row>
    <row r="12" spans="1:17">
      <c r="A12" s="2" t="s">
        <v>9</v>
      </c>
      <c r="B12" s="36">
        <v>14.648666688918762</v>
      </c>
      <c r="C12" s="9">
        <v>0.88890221678553927</v>
      </c>
      <c r="D12" s="8">
        <v>558.97689398089437</v>
      </c>
      <c r="E12" s="10">
        <v>4.7035803121657596</v>
      </c>
      <c r="F12" s="8">
        <v>24.008025713428012</v>
      </c>
      <c r="G12" s="9">
        <v>0.91901002366597839</v>
      </c>
      <c r="H12" s="8">
        <v>580.80896969052787</v>
      </c>
      <c r="I12" s="10">
        <v>3.2494227437545837</v>
      </c>
      <c r="J12" s="8">
        <v>35.641911515517791</v>
      </c>
      <c r="K12" s="9">
        <v>0.95115085097776431</v>
      </c>
      <c r="L12" s="8">
        <v>575.08948559403109</v>
      </c>
      <c r="M12" s="10">
        <v>2.6756140048215773</v>
      </c>
      <c r="N12" s="8">
        <v>25.701396082135442</v>
      </c>
      <c r="O12" s="9">
        <v>0.89834564297259667</v>
      </c>
      <c r="P12" s="8">
        <v>543.43662758057326</v>
      </c>
      <c r="Q12" s="10">
        <v>3.8772425326778057</v>
      </c>
    </row>
    <row r="13" spans="1:17">
      <c r="A13" s="2" t="s">
        <v>10</v>
      </c>
      <c r="B13" s="36">
        <v>20.448878962082794</v>
      </c>
      <c r="C13" s="9">
        <v>0.83778874330949105</v>
      </c>
      <c r="D13" s="8">
        <v>556.6373176429978</v>
      </c>
      <c r="E13" s="10">
        <v>3.1419904421463158</v>
      </c>
      <c r="F13" s="8">
        <v>29.156266467306153</v>
      </c>
      <c r="G13" s="9">
        <v>1.0075077152616123</v>
      </c>
      <c r="H13" s="8">
        <v>566.22929003506908</v>
      </c>
      <c r="I13" s="10">
        <v>3.0522978807072558</v>
      </c>
      <c r="J13" s="8">
        <v>34.045529339136984</v>
      </c>
      <c r="K13" s="9">
        <v>1.0643838460084121</v>
      </c>
      <c r="L13" s="8">
        <v>565.6461926494984</v>
      </c>
      <c r="M13" s="10">
        <v>2.900943689239301</v>
      </c>
      <c r="N13" s="8">
        <v>16.349325231474065</v>
      </c>
      <c r="O13" s="9">
        <v>0.69011002440208113</v>
      </c>
      <c r="P13" s="8">
        <v>539.01262043836721</v>
      </c>
      <c r="Q13" s="10">
        <v>3.9358875981785464</v>
      </c>
    </row>
    <row r="14" spans="1:17">
      <c r="A14" s="2" t="s">
        <v>11</v>
      </c>
      <c r="B14" s="36">
        <v>12.126743906871978</v>
      </c>
      <c r="C14" s="9">
        <v>0.60349395493984859</v>
      </c>
      <c r="D14" s="8">
        <v>550.33245453967879</v>
      </c>
      <c r="E14" s="10">
        <v>3.5869486809750657</v>
      </c>
      <c r="F14" s="8">
        <v>20.200963146992418</v>
      </c>
      <c r="G14" s="9">
        <v>0.85040583488475285</v>
      </c>
      <c r="H14" s="8">
        <v>564.81765723129615</v>
      </c>
      <c r="I14" s="10">
        <v>4.0262755678553495</v>
      </c>
      <c r="J14" s="8">
        <v>35.517489679810623</v>
      </c>
      <c r="K14" s="9">
        <v>0.96855353524932153</v>
      </c>
      <c r="L14" s="8">
        <v>568.95477715815355</v>
      </c>
      <c r="M14" s="10">
        <v>2.6212983429471715</v>
      </c>
      <c r="N14" s="8">
        <v>32.154803266324969</v>
      </c>
      <c r="O14" s="9">
        <v>1.0185111170612082</v>
      </c>
      <c r="P14" s="8">
        <v>567.19297459515678</v>
      </c>
      <c r="Q14" s="10">
        <v>3.4521033873161122</v>
      </c>
    </row>
    <row r="15" spans="1:17">
      <c r="A15" s="2" t="s">
        <v>12</v>
      </c>
      <c r="B15" s="36">
        <v>11.936992404724464</v>
      </c>
      <c r="C15" s="9">
        <v>0.46487000580887811</v>
      </c>
      <c r="D15" s="8">
        <v>570.85808550502702</v>
      </c>
      <c r="E15" s="10">
        <v>4.808390893326842</v>
      </c>
      <c r="F15" s="8">
        <v>20.345702044021429</v>
      </c>
      <c r="G15" s="9">
        <v>0.51885471768957525</v>
      </c>
      <c r="H15" s="8">
        <v>585.13970551961791</v>
      </c>
      <c r="I15" s="10">
        <v>3.378482798569701</v>
      </c>
      <c r="J15" s="8">
        <v>33.674044687125225</v>
      </c>
      <c r="K15" s="9">
        <v>0.65866371135381352</v>
      </c>
      <c r="L15" s="8">
        <v>582.14217297815208</v>
      </c>
      <c r="M15" s="10">
        <v>3.1824233079610891</v>
      </c>
      <c r="N15" s="8">
        <v>34.043260864128889</v>
      </c>
      <c r="O15" s="9">
        <v>0.67270046495522706</v>
      </c>
      <c r="P15" s="8">
        <v>567.72247670006232</v>
      </c>
      <c r="Q15" s="10">
        <v>3.8713899633585434</v>
      </c>
    </row>
    <row r="16" spans="1:17">
      <c r="A16" s="2" t="s">
        <v>13</v>
      </c>
      <c r="B16" s="36">
        <v>18.335772263216182</v>
      </c>
      <c r="C16" s="9">
        <v>0.74285523762602612</v>
      </c>
      <c r="D16" s="8">
        <v>549.20074528085865</v>
      </c>
      <c r="E16" s="10">
        <v>4.4782820504601499</v>
      </c>
      <c r="F16" s="8">
        <v>17.866660585783073</v>
      </c>
      <c r="G16" s="9">
        <v>0.78279026659915552</v>
      </c>
      <c r="H16" s="8">
        <v>572.34347438705845</v>
      </c>
      <c r="I16" s="10">
        <v>3.264459202545301</v>
      </c>
      <c r="J16" s="8">
        <v>29.760566377152962</v>
      </c>
      <c r="K16" s="9">
        <v>0.88903585421407816</v>
      </c>
      <c r="L16" s="8">
        <v>564.6841439263377</v>
      </c>
      <c r="M16" s="10">
        <v>3.4602809341332588</v>
      </c>
      <c r="N16" s="8">
        <v>34.037000773847772</v>
      </c>
      <c r="O16" s="9">
        <v>0.97532262980083118</v>
      </c>
      <c r="P16" s="8">
        <v>534.13479081729838</v>
      </c>
      <c r="Q16" s="89">
        <v>3.5200293584471076</v>
      </c>
    </row>
    <row r="17" spans="1:18">
      <c r="A17" s="7" t="s">
        <v>14</v>
      </c>
      <c r="B17" s="39">
        <v>11.602858218946439</v>
      </c>
      <c r="C17" s="15">
        <v>0.10023216117689659</v>
      </c>
      <c r="D17" s="14">
        <v>499.34966924336169</v>
      </c>
      <c r="E17" s="16">
        <v>0.93892038173029613</v>
      </c>
      <c r="F17" s="14">
        <v>17.485281362654703</v>
      </c>
      <c r="G17" s="15">
        <v>0.11179540163776615</v>
      </c>
      <c r="H17" s="14">
        <v>518.05949740838412</v>
      </c>
      <c r="I17" s="16">
        <v>0.74633252079915291</v>
      </c>
      <c r="J17" s="14">
        <v>31.549624069866081</v>
      </c>
      <c r="K17" s="15">
        <v>0.13388295656824331</v>
      </c>
      <c r="L17" s="14">
        <v>519.7485000945029</v>
      </c>
      <c r="M17" s="16">
        <v>0.49208363932234361</v>
      </c>
      <c r="N17" s="14">
        <v>39.362236348532782</v>
      </c>
      <c r="O17" s="15">
        <v>0.16218100711506703</v>
      </c>
      <c r="P17" s="14">
        <v>504.99397727085511</v>
      </c>
      <c r="Q17" s="16">
        <v>0.50668827605917721</v>
      </c>
      <c r="R17" s="79"/>
    </row>
  </sheetData>
  <mergeCells count="5">
    <mergeCell ref="A4:A5"/>
    <mergeCell ref="B4:E4"/>
    <mergeCell ref="F4:I4"/>
    <mergeCell ref="J4:M4"/>
    <mergeCell ref="N4:Q4"/>
  </mergeCells>
  <hyperlinks>
    <hyperlink ref="C1" location="'Table of Contents'!A4" display="Table of Contents"/>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workbookViewId="0">
      <selection activeCell="C1" sqref="C1"/>
    </sheetView>
  </sheetViews>
  <sheetFormatPr defaultRowHeight="14.4"/>
  <cols>
    <col min="1" max="1" width="17.6640625" customWidth="1"/>
  </cols>
  <sheetData>
    <row r="1" spans="1:17">
      <c r="A1" s="1" t="s">
        <v>81</v>
      </c>
      <c r="B1" s="70"/>
      <c r="C1" s="173" t="s">
        <v>195</v>
      </c>
      <c r="D1" s="70"/>
      <c r="E1" s="70"/>
      <c r="F1" s="70"/>
      <c r="G1" s="70"/>
      <c r="H1" s="70"/>
      <c r="I1" s="70"/>
      <c r="J1" s="70"/>
      <c r="K1" s="70"/>
      <c r="L1" s="70"/>
      <c r="M1" s="70"/>
      <c r="N1" s="70"/>
      <c r="O1" s="70"/>
      <c r="P1" s="70"/>
      <c r="Q1" s="70"/>
    </row>
    <row r="2" spans="1:17" s="135" customFormat="1">
      <c r="A2" s="1"/>
      <c r="C2" s="173"/>
    </row>
    <row r="3" spans="1:17">
      <c r="A3" s="191" t="s">
        <v>218</v>
      </c>
      <c r="B3" s="190"/>
      <c r="C3" s="190"/>
      <c r="D3" s="190"/>
      <c r="E3" s="190"/>
      <c r="F3" s="190"/>
      <c r="G3" s="190"/>
      <c r="H3" s="190"/>
      <c r="I3" s="190"/>
      <c r="J3" s="190"/>
      <c r="K3" s="190"/>
      <c r="L3" s="190"/>
      <c r="M3" s="190"/>
      <c r="N3" s="190"/>
      <c r="O3" s="190"/>
      <c r="P3" s="190"/>
      <c r="Q3" s="190"/>
    </row>
    <row r="4" spans="1:17">
      <c r="A4" s="360"/>
      <c r="B4" s="362" t="s">
        <v>76</v>
      </c>
      <c r="C4" s="357"/>
      <c r="D4" s="357"/>
      <c r="E4" s="358"/>
      <c r="F4" s="362" t="s">
        <v>82</v>
      </c>
      <c r="G4" s="357"/>
      <c r="H4" s="357"/>
      <c r="I4" s="358"/>
      <c r="J4" s="362" t="s">
        <v>77</v>
      </c>
      <c r="K4" s="357"/>
      <c r="L4" s="357"/>
      <c r="M4" s="358"/>
      <c r="N4" s="362" t="s">
        <v>83</v>
      </c>
      <c r="O4" s="357"/>
      <c r="P4" s="357"/>
      <c r="Q4" s="358"/>
    </row>
    <row r="5" spans="1:17">
      <c r="A5" s="361"/>
      <c r="B5" s="299" t="s">
        <v>15</v>
      </c>
      <c r="C5" s="334" t="s">
        <v>16</v>
      </c>
      <c r="D5" s="334" t="s">
        <v>29</v>
      </c>
      <c r="E5" s="335" t="s">
        <v>30</v>
      </c>
      <c r="F5" s="299" t="s">
        <v>15</v>
      </c>
      <c r="G5" s="334" t="s">
        <v>16</v>
      </c>
      <c r="H5" s="334" t="s">
        <v>29</v>
      </c>
      <c r="I5" s="335" t="s">
        <v>30</v>
      </c>
      <c r="J5" s="299" t="s">
        <v>15</v>
      </c>
      <c r="K5" s="334" t="s">
        <v>16</v>
      </c>
      <c r="L5" s="334" t="s">
        <v>29</v>
      </c>
      <c r="M5" s="335" t="s">
        <v>30</v>
      </c>
      <c r="N5" s="306" t="s">
        <v>15</v>
      </c>
      <c r="O5" s="306" t="s">
        <v>16</v>
      </c>
      <c r="P5" s="306" t="s">
        <v>29</v>
      </c>
      <c r="Q5" s="307" t="s">
        <v>30</v>
      </c>
    </row>
    <row r="6" spans="1:17">
      <c r="A6" s="174" t="s">
        <v>3</v>
      </c>
      <c r="B6" s="8">
        <v>7.5366312808227409</v>
      </c>
      <c r="C6" s="9">
        <v>0.66091193153946259</v>
      </c>
      <c r="D6" s="8">
        <v>515.30394333101981</v>
      </c>
      <c r="E6" s="10">
        <v>5.6794253520308127</v>
      </c>
      <c r="F6" s="8">
        <v>9.3248857594035677</v>
      </c>
      <c r="G6" s="9">
        <v>0.57030695707831169</v>
      </c>
      <c r="H6" s="8">
        <v>524.00756657862041</v>
      </c>
      <c r="I6" s="10">
        <v>4.9607472388471061</v>
      </c>
      <c r="J6" s="8">
        <v>14.117279547499461</v>
      </c>
      <c r="K6" s="9">
        <v>0.7604387959469282</v>
      </c>
      <c r="L6" s="8">
        <v>553.40283685730469</v>
      </c>
      <c r="M6" s="10">
        <v>4.6186897235524782</v>
      </c>
      <c r="N6" s="8">
        <v>69.021203412274218</v>
      </c>
      <c r="O6" s="9">
        <v>1.295329930981763</v>
      </c>
      <c r="P6" s="8">
        <v>550.08180686146238</v>
      </c>
      <c r="Q6" s="88">
        <v>2.6983707344335413</v>
      </c>
    </row>
    <row r="7" spans="1:17">
      <c r="A7" s="174" t="s">
        <v>4</v>
      </c>
      <c r="B7" s="8">
        <v>16.238207272043788</v>
      </c>
      <c r="C7" s="9">
        <v>0.97074339682387811</v>
      </c>
      <c r="D7" s="8">
        <v>546.64080922075902</v>
      </c>
      <c r="E7" s="10">
        <v>4.1252050872221933</v>
      </c>
      <c r="F7" s="8">
        <v>17.468198066962504</v>
      </c>
      <c r="G7" s="9">
        <v>0.89130151325593088</v>
      </c>
      <c r="H7" s="8">
        <v>562.5512423318936</v>
      </c>
      <c r="I7" s="10">
        <v>3.2192104656247662</v>
      </c>
      <c r="J7" s="8">
        <v>29.324278648192198</v>
      </c>
      <c r="K7" s="9">
        <v>0.92580494780431077</v>
      </c>
      <c r="L7" s="8">
        <v>572.96481522069882</v>
      </c>
      <c r="M7" s="10">
        <v>2.6450281711192436</v>
      </c>
      <c r="N7" s="8">
        <v>36.969316012801499</v>
      </c>
      <c r="O7" s="9">
        <v>1.4850517049279839</v>
      </c>
      <c r="P7" s="8">
        <v>552.39543830777109</v>
      </c>
      <c r="Q7" s="10">
        <v>3.02647362926154</v>
      </c>
    </row>
    <row r="8" spans="1:17">
      <c r="A8" s="174" t="s">
        <v>5</v>
      </c>
      <c r="B8" s="8">
        <v>4.6823723191590245</v>
      </c>
      <c r="C8" s="9">
        <v>0.39645490875876627</v>
      </c>
      <c r="D8" s="8">
        <v>532.23398705455418</v>
      </c>
      <c r="E8" s="10">
        <v>6.1559653273907307</v>
      </c>
      <c r="F8" s="8">
        <v>18.554656542663668</v>
      </c>
      <c r="G8" s="9">
        <v>0.89827955630557854</v>
      </c>
      <c r="H8" s="8">
        <v>558.54614783338434</v>
      </c>
      <c r="I8" s="10">
        <v>3.5168594274990204</v>
      </c>
      <c r="J8" s="8">
        <v>48.952853878368281</v>
      </c>
      <c r="K8" s="9">
        <v>1.041172555737651</v>
      </c>
      <c r="L8" s="8">
        <v>575.62289630050634</v>
      </c>
      <c r="M8" s="10">
        <v>2.1396938304266246</v>
      </c>
      <c r="N8" s="8">
        <v>27.810117259809015</v>
      </c>
      <c r="O8" s="9">
        <v>1.4259850433761465</v>
      </c>
      <c r="P8" s="8">
        <v>562.17552550345067</v>
      </c>
      <c r="Q8" s="10">
        <v>2.4795213198084669</v>
      </c>
    </row>
    <row r="9" spans="1:17">
      <c r="A9" s="174" t="s">
        <v>6</v>
      </c>
      <c r="B9" s="8">
        <v>9.1712759757792899</v>
      </c>
      <c r="C9" s="9">
        <v>0.6008681820320515</v>
      </c>
      <c r="D9" s="8">
        <v>544.47690413102214</v>
      </c>
      <c r="E9" s="10">
        <v>4.8833196163807768</v>
      </c>
      <c r="F9" s="8">
        <v>13.690056729416593</v>
      </c>
      <c r="G9" s="9">
        <v>0.75252662646024959</v>
      </c>
      <c r="H9" s="8">
        <v>552.94927561921281</v>
      </c>
      <c r="I9" s="10">
        <v>4.1722429665409839</v>
      </c>
      <c r="J9" s="8">
        <v>33.352633781712292</v>
      </c>
      <c r="K9" s="9">
        <v>0.96068930664459418</v>
      </c>
      <c r="L9" s="8">
        <v>572.77023009271159</v>
      </c>
      <c r="M9" s="10">
        <v>3.2194632550481637</v>
      </c>
      <c r="N9" s="8">
        <v>43.786033513091823</v>
      </c>
      <c r="O9" s="9">
        <v>1.2342891289651008</v>
      </c>
      <c r="P9" s="8">
        <v>577.08512211480479</v>
      </c>
      <c r="Q9" s="10">
        <v>3.1693432609758228</v>
      </c>
    </row>
    <row r="10" spans="1:17">
      <c r="A10" s="175" t="s">
        <v>7</v>
      </c>
      <c r="B10" s="11">
        <v>14.004654907735326</v>
      </c>
      <c r="C10" s="12">
        <v>0.9172202413249545</v>
      </c>
      <c r="D10" s="11">
        <v>548.47121806577729</v>
      </c>
      <c r="E10" s="13">
        <v>4.8658780807992805</v>
      </c>
      <c r="F10" s="11">
        <v>16.929150068250944</v>
      </c>
      <c r="G10" s="12">
        <v>0.98048262687661192</v>
      </c>
      <c r="H10" s="11">
        <v>567.80148421559909</v>
      </c>
      <c r="I10" s="13">
        <v>4.7688176053403026</v>
      </c>
      <c r="J10" s="11">
        <v>27.837999309024021</v>
      </c>
      <c r="K10" s="12">
        <v>1.1760609334188996</v>
      </c>
      <c r="L10" s="11">
        <v>583.55761594715955</v>
      </c>
      <c r="M10" s="13">
        <v>2.9129438438159267</v>
      </c>
      <c r="N10" s="11">
        <v>41.228195714989702</v>
      </c>
      <c r="O10" s="12">
        <v>1.606249103978687</v>
      </c>
      <c r="P10" s="11">
        <v>562.88677544831432</v>
      </c>
      <c r="Q10" s="13">
        <v>2.8959311037103532</v>
      </c>
    </row>
    <row r="11" spans="1:17">
      <c r="A11" s="174" t="s">
        <v>8</v>
      </c>
      <c r="B11" s="8">
        <v>8.9383703082288797</v>
      </c>
      <c r="C11" s="9">
        <v>0.5980858170804032</v>
      </c>
      <c r="D11" s="8">
        <v>489.33732412095833</v>
      </c>
      <c r="E11" s="10">
        <v>4.691597230500463</v>
      </c>
      <c r="F11" s="8">
        <v>11.405053489290315</v>
      </c>
      <c r="G11" s="9">
        <v>0.57983465585436589</v>
      </c>
      <c r="H11" s="8">
        <v>516.34127838057066</v>
      </c>
      <c r="I11" s="10">
        <v>4.176554429511123</v>
      </c>
      <c r="J11" s="8">
        <v>19.824829271473675</v>
      </c>
      <c r="K11" s="9">
        <v>0.81717343608669912</v>
      </c>
      <c r="L11" s="8">
        <v>536.91940477024809</v>
      </c>
      <c r="M11" s="10">
        <v>3.6626707095229571</v>
      </c>
      <c r="N11" s="8">
        <v>59.831746931007125</v>
      </c>
      <c r="O11" s="9">
        <v>1.1516237713399322</v>
      </c>
      <c r="P11" s="8">
        <v>529.69679584005166</v>
      </c>
      <c r="Q11" s="10">
        <v>2.5194184343910888</v>
      </c>
    </row>
    <row r="12" spans="1:17">
      <c r="A12" s="174" t="s">
        <v>9</v>
      </c>
      <c r="B12" s="8">
        <v>11.072958670476734</v>
      </c>
      <c r="C12" s="9">
        <v>0.74733810119473598</v>
      </c>
      <c r="D12" s="8">
        <v>549.02524654363253</v>
      </c>
      <c r="E12" s="10">
        <v>4.8536648706660417</v>
      </c>
      <c r="F12" s="8">
        <v>15.949283114075715</v>
      </c>
      <c r="G12" s="9">
        <v>0.92534779309578563</v>
      </c>
      <c r="H12" s="8">
        <v>566.02899336891414</v>
      </c>
      <c r="I12" s="10">
        <v>4.4010524452079682</v>
      </c>
      <c r="J12" s="8">
        <v>33.369831839967006</v>
      </c>
      <c r="K12" s="9">
        <v>1.3825121303641319</v>
      </c>
      <c r="L12" s="8">
        <v>576.33568336682288</v>
      </c>
      <c r="M12" s="10">
        <v>3.2696197712677022</v>
      </c>
      <c r="N12" s="8">
        <v>39.607926375480545</v>
      </c>
      <c r="O12" s="9">
        <v>1.6316541621311189</v>
      </c>
      <c r="P12" s="8">
        <v>560.20034502038141</v>
      </c>
      <c r="Q12" s="10">
        <v>3.115041820182439</v>
      </c>
    </row>
    <row r="13" spans="1:17">
      <c r="A13" s="174" t="s">
        <v>10</v>
      </c>
      <c r="B13" s="8">
        <v>8.1075590582525336</v>
      </c>
      <c r="C13" s="9">
        <v>0.77498011852443471</v>
      </c>
      <c r="D13" s="8">
        <v>547.26172418126669</v>
      </c>
      <c r="E13" s="10">
        <v>5.0143960695865877</v>
      </c>
      <c r="F13" s="8">
        <v>12.660560622144626</v>
      </c>
      <c r="G13" s="9">
        <v>0.93278561438468899</v>
      </c>
      <c r="H13" s="8">
        <v>557.06985609242406</v>
      </c>
      <c r="I13" s="10">
        <v>4.1554067581378247</v>
      </c>
      <c r="J13" s="8">
        <v>40.644082728195322</v>
      </c>
      <c r="K13" s="9">
        <v>1.6106890058527645</v>
      </c>
      <c r="L13" s="8">
        <v>570.46815193819543</v>
      </c>
      <c r="M13" s="10">
        <v>2.7015867638447233</v>
      </c>
      <c r="N13" s="8">
        <v>38.587797591407522</v>
      </c>
      <c r="O13" s="9">
        <v>1.8571965975901599</v>
      </c>
      <c r="P13" s="8">
        <v>551.96980443902498</v>
      </c>
      <c r="Q13" s="10">
        <v>3.4559727023228004</v>
      </c>
    </row>
    <row r="14" spans="1:17">
      <c r="A14" s="174" t="s">
        <v>11</v>
      </c>
      <c r="B14" s="8">
        <v>8.7589404165947844</v>
      </c>
      <c r="C14" s="9">
        <v>0.55271875542469351</v>
      </c>
      <c r="D14" s="8">
        <v>551.27772274568179</v>
      </c>
      <c r="E14" s="10">
        <v>4.3751332717967619</v>
      </c>
      <c r="F14" s="8">
        <v>26.84776398398742</v>
      </c>
      <c r="G14" s="9">
        <v>0.98158964230927437</v>
      </c>
      <c r="H14" s="8">
        <v>570.93601257345085</v>
      </c>
      <c r="I14" s="10">
        <v>3.4266192301550178</v>
      </c>
      <c r="J14" s="8">
        <v>37.669223094469345</v>
      </c>
      <c r="K14" s="9">
        <v>1.0902458895894762</v>
      </c>
      <c r="L14" s="8">
        <v>576.08094512254388</v>
      </c>
      <c r="M14" s="10">
        <v>2.5786412861338515</v>
      </c>
      <c r="N14" s="8">
        <v>26.724072504948452</v>
      </c>
      <c r="O14" s="9">
        <v>1.2899766434366358</v>
      </c>
      <c r="P14" s="8">
        <v>547.29372855987572</v>
      </c>
      <c r="Q14" s="10">
        <v>3.2946912372622945</v>
      </c>
    </row>
    <row r="15" spans="1:17">
      <c r="A15" s="174" t="s">
        <v>12</v>
      </c>
      <c r="B15" s="8">
        <v>14.141838479136542</v>
      </c>
      <c r="C15" s="9">
        <v>0.58038761994035759</v>
      </c>
      <c r="D15" s="8">
        <v>545.83817193390644</v>
      </c>
      <c r="E15" s="10">
        <v>4.1454213556079464</v>
      </c>
      <c r="F15" s="8">
        <v>25.116965202764085</v>
      </c>
      <c r="G15" s="9">
        <v>0.64832345437058669</v>
      </c>
      <c r="H15" s="8">
        <v>564.2251605100098</v>
      </c>
      <c r="I15" s="10">
        <v>3.9011451970254734</v>
      </c>
      <c r="J15" s="8">
        <v>30.01767783910455</v>
      </c>
      <c r="K15" s="9">
        <v>0.63123890198822463</v>
      </c>
      <c r="L15" s="8">
        <v>590.50652612943873</v>
      </c>
      <c r="M15" s="10">
        <v>2.9447981164093249</v>
      </c>
      <c r="N15" s="8">
        <v>30.723518478994823</v>
      </c>
      <c r="O15" s="9">
        <v>0.82380637290872794</v>
      </c>
      <c r="P15" s="8">
        <v>586.64299363995542</v>
      </c>
      <c r="Q15" s="10">
        <v>3.6393433327998079</v>
      </c>
    </row>
    <row r="16" spans="1:17">
      <c r="A16" s="174" t="s">
        <v>13</v>
      </c>
      <c r="B16" s="8">
        <v>8.8431322141082127</v>
      </c>
      <c r="C16" s="9">
        <v>0.66145814430045002</v>
      </c>
      <c r="D16" s="8">
        <v>523.20209355025838</v>
      </c>
      <c r="E16" s="10">
        <v>5.2333455915433191</v>
      </c>
      <c r="F16" s="8">
        <v>10.213517190653379</v>
      </c>
      <c r="G16" s="9">
        <v>0.64318136309551899</v>
      </c>
      <c r="H16" s="8">
        <v>530.53939477857216</v>
      </c>
      <c r="I16" s="10">
        <v>5.3465715214186531</v>
      </c>
      <c r="J16" s="8">
        <v>13.842989510100475</v>
      </c>
      <c r="K16" s="9">
        <v>0.94698835181035579</v>
      </c>
      <c r="L16" s="8">
        <v>560.92045406713964</v>
      </c>
      <c r="M16" s="10">
        <v>5.6694113588947452</v>
      </c>
      <c r="N16" s="8">
        <v>67.100361085137934</v>
      </c>
      <c r="O16" s="9">
        <v>1.3865710667185036</v>
      </c>
      <c r="P16" s="8">
        <v>555.94364426318668</v>
      </c>
      <c r="Q16" s="10">
        <v>3.1042686816907263</v>
      </c>
    </row>
    <row r="17" spans="1:17">
      <c r="A17" s="176" t="s">
        <v>14</v>
      </c>
      <c r="B17" s="39">
        <v>21.518030343797662</v>
      </c>
      <c r="C17" s="15">
        <v>0.174262951630001</v>
      </c>
      <c r="D17" s="14">
        <v>501.35756612754949</v>
      </c>
      <c r="E17" s="16">
        <v>0.67222947689440438</v>
      </c>
      <c r="F17" s="14">
        <v>15.955372999977717</v>
      </c>
      <c r="G17" s="15">
        <v>0.11782893385964935</v>
      </c>
      <c r="H17" s="14">
        <v>511.61433024886901</v>
      </c>
      <c r="I17" s="16">
        <v>0.65981348826590946</v>
      </c>
      <c r="J17" s="14">
        <v>25.149057791403301</v>
      </c>
      <c r="K17" s="15">
        <v>0.15594023081717351</v>
      </c>
      <c r="L17" s="14">
        <v>518.37663293647392</v>
      </c>
      <c r="M17" s="16">
        <v>0.59497234917341457</v>
      </c>
      <c r="N17" s="14">
        <v>37.377538864821311</v>
      </c>
      <c r="O17" s="15">
        <v>0.19810758539536547</v>
      </c>
      <c r="P17" s="14">
        <v>509.29539431685356</v>
      </c>
      <c r="Q17" s="16">
        <v>0.53669561684493561</v>
      </c>
    </row>
  </sheetData>
  <mergeCells count="5">
    <mergeCell ref="A4:A5"/>
    <mergeCell ref="B4:E4"/>
    <mergeCell ref="F4:I4"/>
    <mergeCell ref="J4:M4"/>
    <mergeCell ref="N4:Q4"/>
  </mergeCells>
  <hyperlinks>
    <hyperlink ref="C1" location="'Table of Contents'!A4" display="Table of Content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workbookViewId="0">
      <selection activeCell="O12" sqref="O12"/>
    </sheetView>
  </sheetViews>
  <sheetFormatPr defaultRowHeight="14.4"/>
  <cols>
    <col min="1" max="1" width="32" customWidth="1"/>
  </cols>
  <sheetData>
    <row r="1" spans="1:7">
      <c r="A1" s="1" t="s">
        <v>89</v>
      </c>
      <c r="C1" s="173" t="s">
        <v>195</v>
      </c>
    </row>
    <row r="2" spans="1:7" s="135" customFormat="1">
      <c r="A2" s="1"/>
      <c r="C2" s="173"/>
    </row>
    <row r="3" spans="1:7" ht="39.6" customHeight="1" thickBot="1">
      <c r="A3" s="432" t="s">
        <v>219</v>
      </c>
      <c r="B3" s="432"/>
      <c r="C3" s="432"/>
      <c r="D3" s="432"/>
      <c r="E3" s="432"/>
      <c r="F3" s="91"/>
      <c r="G3" s="91"/>
    </row>
    <row r="4" spans="1:7">
      <c r="A4" s="81" t="s">
        <v>17</v>
      </c>
      <c r="B4" s="242" t="s">
        <v>15</v>
      </c>
      <c r="C4" s="243" t="s">
        <v>18</v>
      </c>
      <c r="D4" s="243" t="s">
        <v>29</v>
      </c>
      <c r="E4" s="243" t="s">
        <v>30</v>
      </c>
    </row>
    <row r="5" spans="1:7">
      <c r="A5" s="17" t="s">
        <v>85</v>
      </c>
      <c r="B5" s="92">
        <v>9.698437100945009</v>
      </c>
      <c r="C5" s="93">
        <v>0.52828424563042331</v>
      </c>
      <c r="D5" s="92">
        <v>595.88745934463054</v>
      </c>
      <c r="E5" s="93">
        <v>5.1178473894287153</v>
      </c>
    </row>
    <row r="6" spans="1:7">
      <c r="A6" s="17" t="s">
        <v>73</v>
      </c>
      <c r="B6" s="92">
        <v>12.974302522096872</v>
      </c>
      <c r="C6" s="93">
        <v>0.62887740517461344</v>
      </c>
      <c r="D6" s="92">
        <v>590.84888734414415</v>
      </c>
      <c r="E6" s="93">
        <v>4.458475865911292</v>
      </c>
    </row>
    <row r="7" spans="1:7">
      <c r="A7" s="17" t="s">
        <v>72</v>
      </c>
      <c r="B7" s="92">
        <v>37.448710881992696</v>
      </c>
      <c r="C7" s="93">
        <v>1.0197134396676455</v>
      </c>
      <c r="D7" s="96">
        <v>580.4242215929454</v>
      </c>
      <c r="E7" s="93">
        <v>2.7902561776072634</v>
      </c>
    </row>
    <row r="8" spans="1:7" ht="15" thickBot="1">
      <c r="A8" s="17" t="s">
        <v>71</v>
      </c>
      <c r="B8" s="92">
        <v>39.878549494965426</v>
      </c>
      <c r="C8" s="93">
        <v>1.2434073032954547</v>
      </c>
      <c r="D8" s="96">
        <v>540.40536787248152</v>
      </c>
      <c r="E8" s="93">
        <v>3.1673413347168164</v>
      </c>
    </row>
    <row r="9" spans="1:7">
      <c r="A9" s="81" t="s">
        <v>23</v>
      </c>
      <c r="B9" s="82" t="s">
        <v>24</v>
      </c>
      <c r="C9" s="230" t="s">
        <v>209</v>
      </c>
      <c r="D9" s="359" t="s">
        <v>26</v>
      </c>
      <c r="E9" s="359"/>
    </row>
    <row r="10" spans="1:7">
      <c r="A10" s="91" t="s">
        <v>88</v>
      </c>
      <c r="B10" s="94">
        <v>-5.0385720004864654</v>
      </c>
      <c r="C10" s="95">
        <v>4.7949288990227314</v>
      </c>
      <c r="D10" s="8">
        <v>-16.642299936121475</v>
      </c>
      <c r="E10" s="8">
        <v>6.5651559351485451</v>
      </c>
    </row>
    <row r="11" spans="1:7">
      <c r="A11" s="91" t="s">
        <v>87</v>
      </c>
      <c r="B11" s="94">
        <v>-15.463237751685233</v>
      </c>
      <c r="C11" s="95">
        <v>5.004542647926292</v>
      </c>
      <c r="D11" s="8">
        <v>-27.57423095966686</v>
      </c>
      <c r="E11" s="8">
        <v>-3.3522445437036055</v>
      </c>
    </row>
    <row r="12" spans="1:7" ht="15" thickBot="1">
      <c r="A12" s="52" t="s">
        <v>86</v>
      </c>
      <c r="B12" s="76">
        <v>-55.482091472149094</v>
      </c>
      <c r="C12" s="77">
        <v>5.017715346937524</v>
      </c>
      <c r="D12" s="78">
        <v>-67.624962611737899</v>
      </c>
      <c r="E12" s="78">
        <v>-43.339220332560288</v>
      </c>
    </row>
    <row r="13" spans="1:7">
      <c r="A13" s="26" t="s">
        <v>31</v>
      </c>
    </row>
  </sheetData>
  <mergeCells count="2">
    <mergeCell ref="D9:E9"/>
    <mergeCell ref="A3:E3"/>
  </mergeCells>
  <hyperlinks>
    <hyperlink ref="C1" location="'Table of Contents'!A4" display="Table of Contents"/>
  </hyperlinks>
  <pageMargins left="0.7" right="0.7" top="0.75" bottom="0.75" header="0.3" footer="0.3"/>
  <pageSetup paperSize="9" orientation="portrait"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C1" sqref="C1"/>
    </sheetView>
  </sheetViews>
  <sheetFormatPr defaultRowHeight="14.4"/>
  <cols>
    <col min="1" max="1" width="40.88671875" customWidth="1"/>
  </cols>
  <sheetData>
    <row r="1" spans="1:7">
      <c r="A1" s="1" t="s">
        <v>94</v>
      </c>
      <c r="B1" s="97"/>
      <c r="C1" s="173" t="s">
        <v>195</v>
      </c>
      <c r="D1" s="97"/>
      <c r="E1" s="97"/>
      <c r="F1" s="97"/>
      <c r="G1" s="97"/>
    </row>
    <row r="2" spans="1:7" s="135" customFormat="1">
      <c r="A2" s="1"/>
      <c r="C2" s="173"/>
    </row>
    <row r="3" spans="1:7" ht="42.6" customHeight="1" thickBot="1">
      <c r="A3" s="432" t="s">
        <v>220</v>
      </c>
      <c r="B3" s="432"/>
      <c r="C3" s="432"/>
      <c r="D3" s="432"/>
      <c r="E3" s="432"/>
      <c r="F3" s="44"/>
      <c r="G3" s="44"/>
    </row>
    <row r="4" spans="1:7">
      <c r="A4" s="81" t="s">
        <v>17</v>
      </c>
      <c r="B4" s="82" t="s">
        <v>15</v>
      </c>
      <c r="C4" s="230" t="s">
        <v>18</v>
      </c>
      <c r="D4" s="230" t="s">
        <v>29</v>
      </c>
      <c r="E4" s="230" t="s">
        <v>84</v>
      </c>
    </row>
    <row r="5" spans="1:7">
      <c r="A5" s="17" t="s">
        <v>90</v>
      </c>
      <c r="B5" s="41">
        <v>43.140374597702674</v>
      </c>
      <c r="C5" s="42">
        <v>1.006838286712733</v>
      </c>
      <c r="D5" s="41">
        <v>589.00770452981862</v>
      </c>
      <c r="E5" s="42">
        <v>2.9486399041201077</v>
      </c>
    </row>
    <row r="6" spans="1:7">
      <c r="A6" s="17" t="s">
        <v>78</v>
      </c>
      <c r="B6" s="41">
        <v>31.335050620384891</v>
      </c>
      <c r="C6" s="42">
        <v>0.9741409793893947</v>
      </c>
      <c r="D6" s="43">
        <v>564.96789690468722</v>
      </c>
      <c r="E6" s="42">
        <v>2.5356070729123532</v>
      </c>
    </row>
    <row r="7" spans="1:7">
      <c r="A7" s="17" t="s">
        <v>77</v>
      </c>
      <c r="B7" s="41">
        <v>12.77181272254613</v>
      </c>
      <c r="C7" s="42">
        <v>0.54179343392688306</v>
      </c>
      <c r="D7" s="43">
        <v>553.20449958841868</v>
      </c>
      <c r="E7" s="42">
        <v>4.3106139706423141</v>
      </c>
    </row>
    <row r="8" spans="1:7" ht="15" thickBot="1">
      <c r="A8" s="17" t="s">
        <v>76</v>
      </c>
      <c r="B8" s="41">
        <v>12.752762059366301</v>
      </c>
      <c r="C8" s="42">
        <v>0.81316280826552256</v>
      </c>
      <c r="D8" s="43">
        <v>516.33277440992731</v>
      </c>
      <c r="E8" s="42">
        <v>4.5058881580802117</v>
      </c>
    </row>
    <row r="9" spans="1:7">
      <c r="A9" s="81" t="s">
        <v>23</v>
      </c>
      <c r="B9" s="131" t="s">
        <v>24</v>
      </c>
      <c r="C9" s="246" t="s">
        <v>209</v>
      </c>
      <c r="D9" s="359" t="s">
        <v>26</v>
      </c>
      <c r="E9" s="359"/>
    </row>
    <row r="10" spans="1:7">
      <c r="A10" s="48" t="s">
        <v>91</v>
      </c>
      <c r="B10" s="73">
        <v>-24.039807625131449</v>
      </c>
      <c r="C10" s="74">
        <v>3.0278656219098194</v>
      </c>
      <c r="D10" s="75">
        <v>-31.367242430153212</v>
      </c>
      <c r="E10" s="75">
        <v>-16.712372820109685</v>
      </c>
    </row>
    <row r="11" spans="1:7">
      <c r="A11" s="91" t="s">
        <v>92</v>
      </c>
      <c r="B11" s="94">
        <v>-35.80320494139994</v>
      </c>
      <c r="C11" s="95">
        <v>4.3409289974718739</v>
      </c>
      <c r="D11" s="8">
        <v>-46.308253115281872</v>
      </c>
      <c r="E11" s="8">
        <v>-25.298156767518005</v>
      </c>
    </row>
    <row r="12" spans="1:7" ht="15" thickBot="1">
      <c r="A12" s="52" t="s">
        <v>93</v>
      </c>
      <c r="B12" s="76">
        <v>-72.674930119891314</v>
      </c>
      <c r="C12" s="77">
        <v>4.4002906138549944</v>
      </c>
      <c r="D12" s="78">
        <v>-83.323633405420395</v>
      </c>
      <c r="E12" s="78">
        <v>-62.026226834362227</v>
      </c>
    </row>
    <row r="13" spans="1:7">
      <c r="A13" s="26" t="s">
        <v>31</v>
      </c>
    </row>
  </sheetData>
  <mergeCells count="2">
    <mergeCell ref="D9:E9"/>
    <mergeCell ref="A3:E3"/>
  </mergeCells>
  <hyperlinks>
    <hyperlink ref="C1" location="'Table of Contents'!A4" display="Table of Contents"/>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C1" sqref="C1"/>
    </sheetView>
  </sheetViews>
  <sheetFormatPr defaultRowHeight="14.4"/>
  <cols>
    <col min="1" max="1" width="40.88671875" customWidth="1"/>
  </cols>
  <sheetData>
    <row r="1" spans="1:7">
      <c r="A1" s="1" t="s">
        <v>95</v>
      </c>
      <c r="B1" s="97"/>
      <c r="C1" s="173" t="s">
        <v>195</v>
      </c>
      <c r="D1" s="97"/>
      <c r="E1" s="97"/>
      <c r="F1" s="97"/>
      <c r="G1" s="97"/>
    </row>
    <row r="2" spans="1:7" s="135" customFormat="1">
      <c r="A2" s="1"/>
      <c r="C2" s="173"/>
    </row>
    <row r="3" spans="1:7" ht="40.200000000000003" customHeight="1" thickBot="1">
      <c r="A3" s="432" t="s">
        <v>221</v>
      </c>
      <c r="B3" s="432"/>
      <c r="C3" s="432"/>
      <c r="D3" s="432"/>
      <c r="E3" s="432"/>
      <c r="F3" s="91"/>
      <c r="G3" s="91"/>
    </row>
    <row r="4" spans="1:7">
      <c r="A4" s="81" t="s">
        <v>17</v>
      </c>
      <c r="B4" s="82" t="s">
        <v>15</v>
      </c>
      <c r="C4" s="244" t="s">
        <v>16</v>
      </c>
      <c r="D4" s="244" t="s">
        <v>29</v>
      </c>
      <c r="E4" s="244" t="s">
        <v>100</v>
      </c>
      <c r="F4" s="97"/>
      <c r="G4" s="97"/>
    </row>
    <row r="5" spans="1:7">
      <c r="A5" s="17" t="s">
        <v>90</v>
      </c>
      <c r="B5" s="259">
        <v>31.175590988827206</v>
      </c>
      <c r="C5" s="260">
        <v>1.1457527647758152</v>
      </c>
      <c r="D5" s="259">
        <v>551.54353563920665</v>
      </c>
      <c r="E5" s="260">
        <v>3.4678961690675214</v>
      </c>
      <c r="F5" s="97"/>
      <c r="G5" s="97"/>
    </row>
    <row r="6" spans="1:7">
      <c r="A6" s="17" t="s">
        <v>78</v>
      </c>
      <c r="B6" s="259">
        <v>35.704358693481872</v>
      </c>
      <c r="C6" s="260">
        <v>1.0349593378773478</v>
      </c>
      <c r="D6" s="261">
        <v>579.3101143517913</v>
      </c>
      <c r="E6" s="260">
        <v>2.6114400974098491</v>
      </c>
      <c r="F6" s="97"/>
      <c r="G6" s="97"/>
    </row>
    <row r="7" spans="1:7">
      <c r="A7" s="17" t="s">
        <v>77</v>
      </c>
      <c r="B7" s="259">
        <v>20.088485354384364</v>
      </c>
      <c r="C7" s="260">
        <v>0.85192724004645204</v>
      </c>
      <c r="D7" s="261">
        <v>577.02606859266416</v>
      </c>
      <c r="E7" s="260">
        <v>4.063850073624466</v>
      </c>
      <c r="F7" s="97"/>
      <c r="G7" s="97"/>
    </row>
    <row r="8" spans="1:7" ht="15" thickBot="1">
      <c r="A8" s="17" t="s">
        <v>76</v>
      </c>
      <c r="B8" s="259">
        <v>13.031564963306561</v>
      </c>
      <c r="C8" s="260">
        <v>0.68324148777691129</v>
      </c>
      <c r="D8" s="259">
        <v>559.21468630073014</v>
      </c>
      <c r="E8" s="260">
        <v>3.983459205489075</v>
      </c>
      <c r="F8" s="97"/>
      <c r="G8" s="97"/>
    </row>
    <row r="9" spans="1:7">
      <c r="A9" s="81" t="s">
        <v>23</v>
      </c>
      <c r="B9" s="82" t="s">
        <v>24</v>
      </c>
      <c r="C9" s="244" t="s">
        <v>209</v>
      </c>
      <c r="D9" s="359" t="s">
        <v>26</v>
      </c>
      <c r="E9" s="359"/>
      <c r="F9" s="97"/>
      <c r="G9" s="97"/>
    </row>
    <row r="10" spans="1:7">
      <c r="A10" s="48" t="s">
        <v>91</v>
      </c>
      <c r="B10" s="262">
        <v>27.766578712584511</v>
      </c>
      <c r="C10" s="263">
        <v>3.8803513054148477</v>
      </c>
      <c r="D10" s="264">
        <v>18.37612855348058</v>
      </c>
      <c r="E10" s="264">
        <v>37.157028871688439</v>
      </c>
      <c r="F10" s="97"/>
      <c r="G10" s="97"/>
    </row>
    <row r="11" spans="1:7">
      <c r="A11" s="91" t="s">
        <v>92</v>
      </c>
      <c r="B11" s="265">
        <v>25.482532953457373</v>
      </c>
      <c r="C11" s="266">
        <v>4.5328016775786599</v>
      </c>
      <c r="D11" s="267">
        <v>14.513152893717017</v>
      </c>
      <c r="E11" s="267">
        <v>36.451913013197725</v>
      </c>
      <c r="F11" s="97"/>
      <c r="G11" s="97"/>
    </row>
    <row r="12" spans="1:7" ht="15" thickBot="1">
      <c r="A12" s="52" t="s">
        <v>93</v>
      </c>
      <c r="B12" s="268">
        <v>7.6711506615234155</v>
      </c>
      <c r="C12" s="269">
        <v>4.3403211059197861</v>
      </c>
      <c r="D12" s="270">
        <v>-2.8324264148024669</v>
      </c>
      <c r="E12" s="270">
        <v>18.174727737849299</v>
      </c>
      <c r="F12" s="97"/>
      <c r="G12" s="97"/>
    </row>
    <row r="13" spans="1:7">
      <c r="A13" s="26" t="s">
        <v>31</v>
      </c>
      <c r="B13" s="97"/>
      <c r="C13" s="97"/>
      <c r="D13" s="97"/>
      <c r="E13" s="97"/>
      <c r="F13" s="97"/>
      <c r="G13" s="97"/>
    </row>
  </sheetData>
  <mergeCells count="2">
    <mergeCell ref="D9:E9"/>
    <mergeCell ref="A3:E3"/>
  </mergeCells>
  <hyperlinks>
    <hyperlink ref="C1" location="'Table of Contents'!A4" display="Table of Content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J16" sqref="J16"/>
    </sheetView>
  </sheetViews>
  <sheetFormatPr defaultRowHeight="14.4"/>
  <cols>
    <col min="1" max="1" width="28.109375" customWidth="1"/>
    <col min="2" max="9" width="7.33203125" customWidth="1"/>
    <col min="10" max="13" width="7.33203125" style="135" customWidth="1"/>
  </cols>
  <sheetData>
    <row r="1" spans="1:13">
      <c r="A1" s="1" t="s">
        <v>172</v>
      </c>
      <c r="C1" s="173" t="s">
        <v>195</v>
      </c>
    </row>
    <row r="3" spans="1:13" ht="25.2" customHeight="1">
      <c r="A3" s="349" t="s">
        <v>197</v>
      </c>
      <c r="B3" s="349"/>
      <c r="C3" s="349"/>
      <c r="D3" s="349"/>
      <c r="E3" s="349"/>
      <c r="F3" s="349"/>
      <c r="G3" s="349"/>
      <c r="H3" s="349"/>
      <c r="I3" s="349"/>
      <c r="J3" s="349"/>
      <c r="K3" s="349"/>
      <c r="L3" s="349"/>
      <c r="M3" s="349"/>
    </row>
    <row r="4" spans="1:13">
      <c r="A4" s="316"/>
      <c r="B4" s="352" t="s">
        <v>7</v>
      </c>
      <c r="C4" s="352"/>
      <c r="D4" s="352"/>
      <c r="E4" s="352"/>
      <c r="F4" s="352"/>
      <c r="G4" s="352"/>
      <c r="H4" s="352"/>
      <c r="I4" s="356"/>
      <c r="J4" s="91"/>
      <c r="K4" s="91"/>
      <c r="L4" s="91"/>
      <c r="M4" s="91"/>
    </row>
    <row r="5" spans="1:13">
      <c r="A5" s="319"/>
      <c r="B5" s="351" t="s">
        <v>158</v>
      </c>
      <c r="C5" s="351"/>
      <c r="D5" s="351"/>
      <c r="E5" s="351"/>
      <c r="F5" s="354" t="s">
        <v>159</v>
      </c>
      <c r="G5" s="354"/>
      <c r="H5" s="354"/>
      <c r="I5" s="355"/>
      <c r="J5" s="79"/>
      <c r="K5" s="79"/>
      <c r="L5" s="79"/>
      <c r="M5" s="79"/>
    </row>
    <row r="6" spans="1:13" s="135" customFormat="1">
      <c r="A6" s="317"/>
      <c r="B6" s="306" t="s">
        <v>160</v>
      </c>
      <c r="C6" s="306" t="s">
        <v>161</v>
      </c>
      <c r="D6" s="306" t="s">
        <v>162</v>
      </c>
      <c r="E6" s="306" t="s">
        <v>163</v>
      </c>
      <c r="F6" s="306" t="s">
        <v>160</v>
      </c>
      <c r="G6" s="306" t="s">
        <v>161</v>
      </c>
      <c r="H6" s="306" t="s">
        <v>162</v>
      </c>
      <c r="I6" s="307" t="s">
        <v>163</v>
      </c>
      <c r="J6" s="79"/>
      <c r="K6" s="79"/>
      <c r="L6" s="79"/>
      <c r="M6" s="79"/>
    </row>
    <row r="7" spans="1:13">
      <c r="A7" s="317" t="s">
        <v>157</v>
      </c>
      <c r="B7" s="343">
        <v>0.29828821167325442</v>
      </c>
      <c r="C7" s="202">
        <v>2.0851113705448902E-2</v>
      </c>
      <c r="D7" s="202">
        <v>14.305624912270501</v>
      </c>
      <c r="E7" s="202" t="s">
        <v>164</v>
      </c>
      <c r="F7" s="344">
        <v>0.18187678554522699</v>
      </c>
      <c r="G7" s="35">
        <v>2.3357062919935279E-2</v>
      </c>
      <c r="H7" s="35">
        <v>7.7868003425206052</v>
      </c>
      <c r="I7" s="10" t="s">
        <v>164</v>
      </c>
      <c r="J7" s="79"/>
      <c r="K7" s="79"/>
      <c r="L7" s="79"/>
      <c r="M7" s="79"/>
    </row>
    <row r="8" spans="1:13">
      <c r="A8" s="318" t="s">
        <v>158</v>
      </c>
      <c r="B8" s="204"/>
      <c r="C8" s="204"/>
      <c r="D8" s="204"/>
      <c r="E8" s="204"/>
      <c r="F8" s="345">
        <v>0.4351739151681781</v>
      </c>
      <c r="G8" s="86">
        <v>1.8163034582462739E-2</v>
      </c>
      <c r="H8" s="86">
        <v>23.95931765655277</v>
      </c>
      <c r="I8" s="89" t="s">
        <v>164</v>
      </c>
      <c r="J8" s="79"/>
      <c r="K8" s="79"/>
      <c r="L8" s="79"/>
      <c r="M8" s="79"/>
    </row>
    <row r="9" spans="1:13">
      <c r="A9" s="316"/>
      <c r="B9" s="352" t="s">
        <v>166</v>
      </c>
      <c r="C9" s="352"/>
      <c r="D9" s="352"/>
      <c r="E9" s="352"/>
      <c r="F9" s="352"/>
      <c r="G9" s="352"/>
      <c r="H9" s="352"/>
      <c r="I9" s="356"/>
      <c r="J9" s="91"/>
      <c r="K9" s="91"/>
      <c r="L9" s="91"/>
      <c r="M9" s="91"/>
    </row>
    <row r="10" spans="1:13">
      <c r="A10" s="319"/>
      <c r="B10" s="351" t="s">
        <v>158</v>
      </c>
      <c r="C10" s="351"/>
      <c r="D10" s="351"/>
      <c r="E10" s="351"/>
      <c r="F10" s="354" t="s">
        <v>159</v>
      </c>
      <c r="G10" s="354"/>
      <c r="H10" s="354"/>
      <c r="I10" s="355"/>
      <c r="J10" s="79"/>
      <c r="K10" s="79"/>
      <c r="L10" s="79"/>
      <c r="M10" s="79"/>
    </row>
    <row r="11" spans="1:13">
      <c r="A11" s="317"/>
      <c r="B11" s="306" t="s">
        <v>160</v>
      </c>
      <c r="C11" s="306" t="s">
        <v>161</v>
      </c>
      <c r="D11" s="306" t="s">
        <v>162</v>
      </c>
      <c r="E11" s="306" t="s">
        <v>163</v>
      </c>
      <c r="F11" s="306" t="s">
        <v>160</v>
      </c>
      <c r="G11" s="306" t="s">
        <v>161</v>
      </c>
      <c r="H11" s="306" t="s">
        <v>162</v>
      </c>
      <c r="I11" s="307" t="s">
        <v>163</v>
      </c>
      <c r="J11" s="79"/>
      <c r="K11" s="79"/>
      <c r="L11" s="79"/>
      <c r="M11" s="79"/>
    </row>
    <row r="12" spans="1:13">
      <c r="A12" s="317" t="s">
        <v>157</v>
      </c>
      <c r="B12" s="343">
        <v>0.29423273082127083</v>
      </c>
      <c r="C12" s="202">
        <v>2.7097286646852602E-3</v>
      </c>
      <c r="D12" s="202">
        <v>108.58383522154108</v>
      </c>
      <c r="E12" s="202" t="s">
        <v>164</v>
      </c>
      <c r="F12" s="343">
        <v>0.14977448558526871</v>
      </c>
      <c r="G12" s="202">
        <v>3.2084422063527501E-3</v>
      </c>
      <c r="H12" s="202">
        <v>46.681372439470351</v>
      </c>
      <c r="I12" s="249" t="s">
        <v>164</v>
      </c>
      <c r="J12" s="79"/>
      <c r="K12" s="79"/>
      <c r="L12" s="79"/>
      <c r="M12" s="79"/>
    </row>
    <row r="13" spans="1:13">
      <c r="A13" s="318" t="s">
        <v>158</v>
      </c>
      <c r="B13" s="204"/>
      <c r="C13" s="204"/>
      <c r="D13" s="204"/>
      <c r="E13" s="204"/>
      <c r="F13" s="346">
        <v>0.41756209524111138</v>
      </c>
      <c r="G13" s="203">
        <v>2.4435265501436998E-3</v>
      </c>
      <c r="H13" s="203">
        <v>170.88502484925127</v>
      </c>
      <c r="I13" s="250" t="s">
        <v>164</v>
      </c>
      <c r="J13" s="79"/>
      <c r="K13" s="79"/>
      <c r="L13" s="79"/>
      <c r="M13" s="79"/>
    </row>
    <row r="14" spans="1:13" ht="25.2" customHeight="1">
      <c r="A14" s="347" t="s">
        <v>265</v>
      </c>
      <c r="B14" s="347"/>
      <c r="C14" s="347"/>
      <c r="D14" s="347"/>
      <c r="E14" s="347"/>
    </row>
    <row r="15" spans="1:13" s="201" customFormat="1">
      <c r="A15" s="26"/>
    </row>
    <row r="16" spans="1:13" s="201" customFormat="1">
      <c r="A16" s="1" t="s">
        <v>173</v>
      </c>
    </row>
    <row r="18" spans="1:13">
      <c r="A18" s="349" t="s">
        <v>198</v>
      </c>
      <c r="B18" s="349"/>
      <c r="C18" s="349"/>
      <c r="D18" s="349"/>
      <c r="E18" s="349"/>
      <c r="F18" s="349"/>
      <c r="G18" s="349"/>
      <c r="H18" s="349"/>
      <c r="I18" s="349"/>
      <c r="J18" s="349"/>
      <c r="K18" s="349"/>
      <c r="L18" s="349"/>
      <c r="M18" s="349"/>
    </row>
    <row r="19" spans="1:13">
      <c r="A19" s="350"/>
      <c r="B19" s="350"/>
      <c r="C19" s="350"/>
      <c r="D19" s="350"/>
      <c r="E19" s="350"/>
      <c r="F19" s="350"/>
      <c r="G19" s="350"/>
      <c r="H19" s="350"/>
      <c r="I19" s="350"/>
      <c r="J19" s="349"/>
      <c r="K19" s="349"/>
      <c r="L19" s="349"/>
      <c r="M19" s="349"/>
    </row>
    <row r="20" spans="1:13">
      <c r="A20" s="316"/>
      <c r="B20" s="352" t="s">
        <v>44</v>
      </c>
      <c r="C20" s="352"/>
      <c r="D20" s="352"/>
      <c r="E20" s="352"/>
      <c r="F20" s="352"/>
      <c r="G20" s="352"/>
      <c r="H20" s="352"/>
      <c r="I20" s="352"/>
      <c r="J20" s="251"/>
      <c r="K20" s="91"/>
      <c r="L20" s="91"/>
      <c r="M20" s="91"/>
    </row>
    <row r="21" spans="1:13">
      <c r="A21" s="319"/>
      <c r="B21" s="351" t="s">
        <v>158</v>
      </c>
      <c r="C21" s="351"/>
      <c r="D21" s="351"/>
      <c r="E21" s="351"/>
      <c r="F21" s="351" t="s">
        <v>159</v>
      </c>
      <c r="G21" s="351"/>
      <c r="H21" s="351"/>
      <c r="I21" s="351"/>
      <c r="J21" s="252"/>
      <c r="K21" s="79"/>
      <c r="L21" s="79"/>
      <c r="M21" s="79"/>
    </row>
    <row r="22" spans="1:13">
      <c r="A22" s="317"/>
      <c r="B22" s="306" t="s">
        <v>160</v>
      </c>
      <c r="C22" s="306" t="s">
        <v>161</v>
      </c>
      <c r="D22" s="306" t="s">
        <v>162</v>
      </c>
      <c r="E22" s="306" t="s">
        <v>163</v>
      </c>
      <c r="F22" s="306" t="s">
        <v>160</v>
      </c>
      <c r="G22" s="306" t="s">
        <v>161</v>
      </c>
      <c r="H22" s="306" t="s">
        <v>162</v>
      </c>
      <c r="I22" s="306" t="s">
        <v>163</v>
      </c>
      <c r="J22" s="252"/>
      <c r="K22" s="79"/>
      <c r="L22" s="79"/>
      <c r="M22" s="79"/>
    </row>
    <row r="23" spans="1:13">
      <c r="A23" s="317" t="s">
        <v>157</v>
      </c>
      <c r="B23" s="344">
        <v>0.29239486432536105</v>
      </c>
      <c r="C23" s="35">
        <v>2.8416688744401741E-2</v>
      </c>
      <c r="D23" s="202">
        <v>10.28954734857926</v>
      </c>
      <c r="E23" s="202" t="s">
        <v>164</v>
      </c>
      <c r="F23" s="343">
        <v>0.19012949759963438</v>
      </c>
      <c r="G23" s="202">
        <v>2.7179700914097001E-2</v>
      </c>
      <c r="H23" s="202">
        <v>6.9952755624702982</v>
      </c>
      <c r="I23" s="202" t="s">
        <v>164</v>
      </c>
      <c r="J23" s="252"/>
      <c r="K23" s="79"/>
      <c r="L23" s="79"/>
      <c r="M23" s="79"/>
    </row>
    <row r="24" spans="1:13">
      <c r="A24" s="318" t="s">
        <v>158</v>
      </c>
      <c r="B24" s="204"/>
      <c r="C24" s="204"/>
      <c r="D24" s="204"/>
      <c r="E24" s="204"/>
      <c r="F24" s="344">
        <v>0.40692977786183288</v>
      </c>
      <c r="G24" s="35">
        <v>2.9769746481851819E-2</v>
      </c>
      <c r="H24" s="203">
        <v>13.669238940610553</v>
      </c>
      <c r="I24" s="202" t="s">
        <v>164</v>
      </c>
      <c r="J24" s="252"/>
      <c r="K24" s="79"/>
      <c r="L24" s="79"/>
      <c r="M24" s="79"/>
    </row>
    <row r="25" spans="1:13">
      <c r="A25" s="316"/>
      <c r="B25" s="353" t="s">
        <v>43</v>
      </c>
      <c r="C25" s="353"/>
      <c r="D25" s="353"/>
      <c r="E25" s="353"/>
      <c r="F25" s="353"/>
      <c r="G25" s="353"/>
      <c r="H25" s="353"/>
      <c r="I25" s="353"/>
      <c r="J25" s="253"/>
      <c r="K25" s="205"/>
      <c r="L25" s="205"/>
      <c r="M25" s="205"/>
    </row>
    <row r="26" spans="1:13">
      <c r="A26" s="319"/>
      <c r="B26" s="348" t="s">
        <v>158</v>
      </c>
      <c r="C26" s="348"/>
      <c r="D26" s="348"/>
      <c r="E26" s="348"/>
      <c r="F26" s="348" t="s">
        <v>159</v>
      </c>
      <c r="G26" s="348"/>
      <c r="H26" s="348"/>
      <c r="I26" s="348"/>
      <c r="J26" s="252"/>
      <c r="K26" s="79"/>
      <c r="L26" s="79"/>
      <c r="M26" s="79"/>
    </row>
    <row r="27" spans="1:13">
      <c r="A27" s="317"/>
      <c r="B27" s="320" t="s">
        <v>160</v>
      </c>
      <c r="C27" s="320" t="s">
        <v>161</v>
      </c>
      <c r="D27" s="320" t="s">
        <v>162</v>
      </c>
      <c r="E27" s="320" t="s">
        <v>163</v>
      </c>
      <c r="F27" s="320" t="s">
        <v>160</v>
      </c>
      <c r="G27" s="320" t="s">
        <v>161</v>
      </c>
      <c r="H27" s="320" t="s">
        <v>162</v>
      </c>
      <c r="I27" s="320" t="s">
        <v>163</v>
      </c>
      <c r="J27" s="252"/>
      <c r="K27" s="79"/>
      <c r="L27" s="79"/>
      <c r="M27" s="79"/>
    </row>
    <row r="28" spans="1:13">
      <c r="A28" s="317" t="s">
        <v>157</v>
      </c>
      <c r="B28" s="344">
        <v>0.30099154129331873</v>
      </c>
      <c r="C28" s="35">
        <v>3.031250881981953E-2</v>
      </c>
      <c r="D28" s="202">
        <v>9.9296149679474386</v>
      </c>
      <c r="E28" s="202" t="s">
        <v>164</v>
      </c>
      <c r="F28" s="343">
        <v>0.14917058306608871</v>
      </c>
      <c r="G28" s="202">
        <v>3.4872303687631903E-2</v>
      </c>
      <c r="H28" s="202">
        <v>4.2776234229399295</v>
      </c>
      <c r="I28" s="202" t="s">
        <v>164</v>
      </c>
      <c r="J28" s="252"/>
      <c r="K28" s="79"/>
      <c r="L28" s="79"/>
      <c r="M28" s="79"/>
    </row>
    <row r="29" spans="1:13">
      <c r="A29" s="318" t="s">
        <v>158</v>
      </c>
      <c r="B29" s="204"/>
      <c r="C29" s="204"/>
      <c r="D29" s="204"/>
      <c r="E29" s="204"/>
      <c r="F29" s="345">
        <v>0.46107641067250371</v>
      </c>
      <c r="G29" s="86">
        <v>1.9886512990822929E-2</v>
      </c>
      <c r="H29" s="203">
        <v>23.185382519563767</v>
      </c>
      <c r="I29" s="203" t="s">
        <v>164</v>
      </c>
      <c r="J29" s="252"/>
      <c r="K29" s="79"/>
      <c r="L29" s="79"/>
      <c r="M29" s="79"/>
    </row>
    <row r="30" spans="1:13" ht="24" customHeight="1">
      <c r="A30" s="347" t="s">
        <v>265</v>
      </c>
      <c r="B30" s="347"/>
      <c r="C30" s="347"/>
      <c r="D30" s="347"/>
      <c r="E30" s="347"/>
      <c r="F30" s="201"/>
      <c r="G30" s="201"/>
      <c r="H30" s="201"/>
      <c r="I30" s="201"/>
      <c r="J30" s="201"/>
      <c r="K30" s="201"/>
      <c r="L30" s="201"/>
      <c r="M30" s="201"/>
    </row>
  </sheetData>
  <mergeCells count="16">
    <mergeCell ref="B10:E10"/>
    <mergeCell ref="F10:I10"/>
    <mergeCell ref="A3:M3"/>
    <mergeCell ref="B5:E5"/>
    <mergeCell ref="F5:I5"/>
    <mergeCell ref="B4:I4"/>
    <mergeCell ref="B9:I9"/>
    <mergeCell ref="A14:E14"/>
    <mergeCell ref="A30:E30"/>
    <mergeCell ref="B26:E26"/>
    <mergeCell ref="F26:I26"/>
    <mergeCell ref="A18:M19"/>
    <mergeCell ref="B21:E21"/>
    <mergeCell ref="F21:I21"/>
    <mergeCell ref="B20:I20"/>
    <mergeCell ref="B25:I25"/>
  </mergeCells>
  <hyperlinks>
    <hyperlink ref="C1" location="'Table of Contents'!A4" display="Table of Contents"/>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C1" sqref="C1"/>
    </sheetView>
  </sheetViews>
  <sheetFormatPr defaultRowHeight="14.4"/>
  <cols>
    <col min="1" max="1" width="40.6640625" customWidth="1"/>
  </cols>
  <sheetData>
    <row r="1" spans="1:7">
      <c r="A1" s="1" t="s">
        <v>149</v>
      </c>
      <c r="B1" s="98"/>
      <c r="C1" s="173" t="s">
        <v>195</v>
      </c>
      <c r="D1" s="98"/>
      <c r="E1" s="98"/>
      <c r="F1" s="98"/>
      <c r="G1" s="98"/>
    </row>
    <row r="2" spans="1:7" s="135" customFormat="1">
      <c r="A2" s="1"/>
      <c r="C2" s="173"/>
    </row>
    <row r="3" spans="1:7" ht="42" customHeight="1" thickBot="1">
      <c r="A3" s="432" t="s">
        <v>222</v>
      </c>
      <c r="B3" s="432"/>
      <c r="C3" s="432"/>
      <c r="D3" s="432"/>
      <c r="E3" s="432"/>
      <c r="F3" s="44"/>
      <c r="G3" s="44"/>
    </row>
    <row r="4" spans="1:7">
      <c r="A4" s="131" t="s">
        <v>17</v>
      </c>
      <c r="B4" s="131" t="s">
        <v>15</v>
      </c>
      <c r="C4" s="231" t="s">
        <v>18</v>
      </c>
      <c r="D4" s="231" t="s">
        <v>19</v>
      </c>
      <c r="E4" s="231" t="s">
        <v>30</v>
      </c>
      <c r="F4" s="98"/>
      <c r="G4" s="98"/>
    </row>
    <row r="5" spans="1:7">
      <c r="A5" s="99" t="s">
        <v>96</v>
      </c>
      <c r="B5" s="100">
        <v>41.228195714989702</v>
      </c>
      <c r="C5" s="101">
        <v>1.606249103978687</v>
      </c>
      <c r="D5" s="100">
        <v>562.88677544831432</v>
      </c>
      <c r="E5" s="101">
        <v>2.8959311037103532</v>
      </c>
      <c r="F5" s="98"/>
      <c r="G5" s="98"/>
    </row>
    <row r="6" spans="1:7">
      <c r="A6" s="99" t="s">
        <v>77</v>
      </c>
      <c r="B6" s="100">
        <v>27.837999309024021</v>
      </c>
      <c r="C6" s="101">
        <v>1.1760609334188996</v>
      </c>
      <c r="D6" s="113">
        <v>583.55761594715955</v>
      </c>
      <c r="E6" s="101">
        <v>2.9129438438159267</v>
      </c>
      <c r="F6" s="98"/>
      <c r="G6" s="98"/>
    </row>
    <row r="7" spans="1:7">
      <c r="A7" s="99" t="s">
        <v>82</v>
      </c>
      <c r="B7" s="100">
        <v>16.929150068250944</v>
      </c>
      <c r="C7" s="101">
        <v>0.98048262687661192</v>
      </c>
      <c r="D7" s="100">
        <v>567.80148421559909</v>
      </c>
      <c r="E7" s="101">
        <v>4.7688176053403026</v>
      </c>
      <c r="F7" s="98"/>
      <c r="G7" s="98"/>
    </row>
    <row r="8" spans="1:7" ht="15" thickBot="1">
      <c r="A8" s="99" t="s">
        <v>76</v>
      </c>
      <c r="B8" s="100">
        <v>14.004654907735326</v>
      </c>
      <c r="C8" s="101">
        <v>0.9172202413249545</v>
      </c>
      <c r="D8" s="113">
        <v>548.47121806577729</v>
      </c>
      <c r="E8" s="101">
        <v>4.8658780807992805</v>
      </c>
      <c r="F8" s="98"/>
      <c r="G8" s="98"/>
    </row>
    <row r="9" spans="1:7">
      <c r="A9" s="131" t="s">
        <v>23</v>
      </c>
      <c r="B9" s="131" t="s">
        <v>24</v>
      </c>
      <c r="C9" s="231" t="s">
        <v>209</v>
      </c>
      <c r="D9" s="454" t="s">
        <v>26</v>
      </c>
      <c r="E9" s="454"/>
      <c r="F9" s="98"/>
      <c r="G9" s="98"/>
    </row>
    <row r="10" spans="1:7">
      <c r="A10" s="102" t="s">
        <v>97</v>
      </c>
      <c r="B10" s="103">
        <v>20.670840498845358</v>
      </c>
      <c r="C10" s="104">
        <v>3.892132182341606</v>
      </c>
      <c r="D10" s="105">
        <v>11.251880617578673</v>
      </c>
      <c r="E10" s="105">
        <v>30.089800380112045</v>
      </c>
      <c r="F10" s="98"/>
      <c r="G10" s="98"/>
    </row>
    <row r="11" spans="1:7">
      <c r="A11" s="106" t="s">
        <v>98</v>
      </c>
      <c r="B11" s="107">
        <v>4.9147087672847878</v>
      </c>
      <c r="C11" s="108">
        <v>4.5974177674259487</v>
      </c>
      <c r="D11" s="59">
        <v>-6.211042229886008</v>
      </c>
      <c r="E11" s="59">
        <v>16.040459764455584</v>
      </c>
      <c r="F11" s="98"/>
      <c r="G11" s="98"/>
    </row>
    <row r="12" spans="1:7" ht="15" thickBot="1">
      <c r="A12" s="109" t="s">
        <v>99</v>
      </c>
      <c r="B12" s="110">
        <v>-14.415557382536985</v>
      </c>
      <c r="C12" s="111">
        <v>4.6581283576340473</v>
      </c>
      <c r="D12" s="112">
        <v>-25.688228008011379</v>
      </c>
      <c r="E12" s="112">
        <v>-3.1428867570625911</v>
      </c>
      <c r="F12" s="98"/>
      <c r="G12" s="98"/>
    </row>
    <row r="13" spans="1:7">
      <c r="A13" s="26" t="s">
        <v>31</v>
      </c>
      <c r="B13" s="98"/>
      <c r="C13" s="98"/>
      <c r="D13" s="98"/>
      <c r="E13" s="98"/>
      <c r="F13" s="98"/>
      <c r="G13" s="98"/>
    </row>
  </sheetData>
  <mergeCells count="2">
    <mergeCell ref="D9:E9"/>
    <mergeCell ref="A3:E3"/>
  </mergeCells>
  <hyperlinks>
    <hyperlink ref="C1" location="'Table of Contents'!A4" display="Table of Contents"/>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zoomScaleNormal="100" workbookViewId="0">
      <selection activeCell="C1" sqref="C1"/>
    </sheetView>
  </sheetViews>
  <sheetFormatPr defaultColWidth="8.88671875" defaultRowHeight="11.4"/>
  <cols>
    <col min="1" max="1" width="20.88671875" style="1" customWidth="1"/>
    <col min="2" max="9" width="10.6640625" style="1" customWidth="1"/>
    <col min="10" max="16384" width="8.88671875" style="1"/>
  </cols>
  <sheetData>
    <row r="1" spans="1:21" ht="14.4">
      <c r="A1" s="1" t="s">
        <v>225</v>
      </c>
      <c r="C1" s="173" t="s">
        <v>195</v>
      </c>
    </row>
    <row r="2" spans="1:21" ht="14.4">
      <c r="C2" s="173"/>
    </row>
    <row r="3" spans="1:21" ht="12">
      <c r="A3" s="179" t="s">
        <v>105</v>
      </c>
    </row>
    <row r="4" spans="1:21">
      <c r="A4" s="466" t="s">
        <v>242</v>
      </c>
      <c r="B4" s="467"/>
      <c r="C4" s="467"/>
      <c r="D4" s="467"/>
      <c r="E4" s="467"/>
      <c r="F4" s="467"/>
      <c r="G4" s="467"/>
      <c r="H4" s="467"/>
      <c r="I4" s="468"/>
    </row>
    <row r="5" spans="1:21" ht="12">
      <c r="A5" s="180"/>
      <c r="B5" s="442" t="s">
        <v>71</v>
      </c>
      <c r="C5" s="442"/>
      <c r="D5" s="442" t="s">
        <v>72</v>
      </c>
      <c r="E5" s="442"/>
      <c r="F5" s="442" t="s">
        <v>73</v>
      </c>
      <c r="G5" s="442"/>
      <c r="H5" s="442" t="s">
        <v>74</v>
      </c>
      <c r="I5" s="443"/>
      <c r="L5" s="57"/>
      <c r="M5" s="57"/>
      <c r="N5" s="5"/>
      <c r="O5" s="5"/>
      <c r="P5" s="57"/>
      <c r="Q5" s="57"/>
      <c r="R5" s="5"/>
    </row>
    <row r="6" spans="1:21" ht="12">
      <c r="A6" s="180"/>
      <c r="B6" s="195" t="s">
        <v>15</v>
      </c>
      <c r="C6" s="195" t="s">
        <v>16</v>
      </c>
      <c r="D6" s="195" t="s">
        <v>15</v>
      </c>
      <c r="E6" s="195" t="s">
        <v>16</v>
      </c>
      <c r="F6" s="195" t="s">
        <v>15</v>
      </c>
      <c r="G6" s="195" t="s">
        <v>16</v>
      </c>
      <c r="H6" s="195" t="s">
        <v>15</v>
      </c>
      <c r="I6" s="165" t="s">
        <v>16</v>
      </c>
      <c r="L6" s="57"/>
      <c r="M6" s="57"/>
      <c r="N6" s="5"/>
      <c r="O6" s="5"/>
      <c r="P6" s="57"/>
      <c r="Q6" s="57"/>
      <c r="R6" s="5"/>
    </row>
    <row r="7" spans="1:21">
      <c r="A7" s="180">
        <v>2011</v>
      </c>
      <c r="B7" s="8">
        <v>38.135678429319675</v>
      </c>
      <c r="C7" s="9">
        <v>1.2679665279131991</v>
      </c>
      <c r="D7" s="8">
        <v>36.55864253461683</v>
      </c>
      <c r="E7" s="9">
        <v>0.8955696475233057</v>
      </c>
      <c r="F7" s="8">
        <v>12.958339921816876</v>
      </c>
      <c r="G7" s="9">
        <v>0.7271160407190973</v>
      </c>
      <c r="H7" s="8">
        <v>12.347339114246626</v>
      </c>
      <c r="I7" s="10">
        <v>0.75978203264536615</v>
      </c>
      <c r="J7" s="8"/>
      <c r="K7" s="9"/>
      <c r="L7" s="8"/>
      <c r="M7" s="9"/>
      <c r="N7" s="8"/>
      <c r="O7" s="9"/>
      <c r="P7" s="8"/>
      <c r="Q7" s="9"/>
      <c r="R7" s="8"/>
      <c r="S7" s="9"/>
      <c r="T7" s="8"/>
      <c r="U7" s="9"/>
    </row>
    <row r="8" spans="1:21" ht="12" thickBot="1">
      <c r="A8" s="196">
        <v>2016</v>
      </c>
      <c r="B8" s="76">
        <v>39.878549494965426</v>
      </c>
      <c r="C8" s="77">
        <v>1.2434073032954547</v>
      </c>
      <c r="D8" s="76">
        <v>37.448710881992696</v>
      </c>
      <c r="E8" s="77">
        <v>1.0197134396676455</v>
      </c>
      <c r="F8" s="76">
        <v>12.974302522096872</v>
      </c>
      <c r="G8" s="77">
        <v>0.62887740517461344</v>
      </c>
      <c r="H8" s="76">
        <v>9.698437100945009</v>
      </c>
      <c r="I8" s="197">
        <v>0.52828424563042331</v>
      </c>
      <c r="J8" s="8"/>
      <c r="K8" s="9"/>
      <c r="L8" s="8"/>
      <c r="M8" s="9"/>
      <c r="N8" s="8"/>
      <c r="O8" s="9"/>
      <c r="P8" s="8"/>
      <c r="Q8" s="9"/>
      <c r="R8" s="8"/>
      <c r="S8" s="9"/>
      <c r="T8" s="8"/>
      <c r="U8" s="9"/>
    </row>
    <row r="9" spans="1:21">
      <c r="A9" s="469" t="s">
        <v>101</v>
      </c>
      <c r="B9" s="470"/>
      <c r="C9" s="470"/>
      <c r="D9" s="470"/>
      <c r="E9" s="470"/>
      <c r="F9" s="470"/>
      <c r="G9" s="470"/>
      <c r="H9" s="470"/>
      <c r="I9" s="471"/>
      <c r="K9" s="5"/>
      <c r="L9" s="5"/>
      <c r="M9" s="5"/>
      <c r="P9" s="5"/>
      <c r="Q9" s="5"/>
      <c r="R9" s="5"/>
    </row>
    <row r="10" spans="1:21" ht="12">
      <c r="A10" s="180"/>
      <c r="B10" s="442" t="s">
        <v>76</v>
      </c>
      <c r="C10" s="442"/>
      <c r="D10" s="442" t="s">
        <v>77</v>
      </c>
      <c r="E10" s="442"/>
      <c r="F10" s="442" t="s">
        <v>78</v>
      </c>
      <c r="G10" s="442"/>
      <c r="H10" s="442" t="s">
        <v>104</v>
      </c>
      <c r="I10" s="443"/>
      <c r="K10" s="57"/>
      <c r="P10" s="57"/>
      <c r="Q10" s="57"/>
      <c r="R10" s="5"/>
    </row>
    <row r="11" spans="1:21">
      <c r="A11" s="180"/>
      <c r="B11" s="195" t="s">
        <v>15</v>
      </c>
      <c r="C11" s="195" t="s">
        <v>16</v>
      </c>
      <c r="D11" s="195" t="s">
        <v>15</v>
      </c>
      <c r="E11" s="195" t="s">
        <v>16</v>
      </c>
      <c r="F11" s="195" t="s">
        <v>15</v>
      </c>
      <c r="G11" s="195" t="s">
        <v>16</v>
      </c>
      <c r="H11" s="195" t="s">
        <v>15</v>
      </c>
      <c r="I11" s="165" t="s">
        <v>16</v>
      </c>
    </row>
    <row r="12" spans="1:21">
      <c r="A12" s="180">
        <v>2011</v>
      </c>
      <c r="B12" s="8">
        <v>11.266232669649611</v>
      </c>
      <c r="C12" s="9">
        <v>0.76924699927885021</v>
      </c>
      <c r="D12" s="8">
        <v>10.654471557053885</v>
      </c>
      <c r="E12" s="9">
        <v>0.60267974270101343</v>
      </c>
      <c r="F12" s="8">
        <v>33.308533546493543</v>
      </c>
      <c r="G12" s="9">
        <v>0.81468359707966931</v>
      </c>
      <c r="H12" s="8">
        <v>44.770762226802965</v>
      </c>
      <c r="I12" s="10">
        <v>1.1484320455762134</v>
      </c>
    </row>
    <row r="13" spans="1:21" s="114" customFormat="1" ht="12" thickBot="1">
      <c r="A13" s="198">
        <v>2016</v>
      </c>
      <c r="B13" s="94">
        <v>12.752762059366301</v>
      </c>
      <c r="C13" s="95">
        <v>0.81316280826552256</v>
      </c>
      <c r="D13" s="94">
        <v>12.77181272254613</v>
      </c>
      <c r="E13" s="95">
        <v>0.54179343392688306</v>
      </c>
      <c r="F13" s="94">
        <v>31.335050620384891</v>
      </c>
      <c r="G13" s="95">
        <v>0.9741409793893947</v>
      </c>
      <c r="H13" s="94">
        <v>43.140374597702674</v>
      </c>
      <c r="I13" s="170">
        <v>1.006838286712733</v>
      </c>
    </row>
    <row r="14" spans="1:21">
      <c r="A14" s="472" t="s">
        <v>243</v>
      </c>
      <c r="B14" s="359"/>
      <c r="C14" s="359"/>
      <c r="D14" s="359"/>
      <c r="E14" s="359"/>
      <c r="F14" s="359"/>
      <c r="G14" s="359"/>
      <c r="H14" s="359"/>
      <c r="I14" s="473"/>
    </row>
    <row r="15" spans="1:21">
      <c r="A15" s="180"/>
      <c r="B15" s="460" t="s">
        <v>76</v>
      </c>
      <c r="C15" s="460"/>
      <c r="D15" s="460" t="s">
        <v>77</v>
      </c>
      <c r="E15" s="460"/>
      <c r="F15" s="460" t="s">
        <v>78</v>
      </c>
      <c r="G15" s="460"/>
      <c r="H15" s="460" t="s">
        <v>104</v>
      </c>
      <c r="I15" s="461"/>
    </row>
    <row r="16" spans="1:21">
      <c r="A16" s="180"/>
      <c r="B16" s="195" t="s">
        <v>15</v>
      </c>
      <c r="C16" s="195" t="s">
        <v>16</v>
      </c>
      <c r="D16" s="195" t="s">
        <v>15</v>
      </c>
      <c r="E16" s="195" t="s">
        <v>16</v>
      </c>
      <c r="F16" s="195" t="s">
        <v>15</v>
      </c>
      <c r="G16" s="195" t="s">
        <v>16</v>
      </c>
      <c r="H16" s="195" t="s">
        <v>15</v>
      </c>
      <c r="I16" s="165" t="s">
        <v>16</v>
      </c>
    </row>
    <row r="17" spans="1:17">
      <c r="A17" s="180">
        <v>2011</v>
      </c>
      <c r="B17" s="8">
        <v>9.7902484885371575</v>
      </c>
      <c r="C17" s="9">
        <v>0.77802268520201712</v>
      </c>
      <c r="D17" s="8">
        <v>19.551937189620944</v>
      </c>
      <c r="E17" s="9">
        <v>0.72783631838638696</v>
      </c>
      <c r="F17" s="8">
        <v>31.575516277562265</v>
      </c>
      <c r="G17" s="9">
        <v>0.9422118219639557</v>
      </c>
      <c r="H17" s="8">
        <v>39.082298044279625</v>
      </c>
      <c r="I17" s="10">
        <v>1.3899080839647904</v>
      </c>
    </row>
    <row r="18" spans="1:17" ht="12" thickBot="1">
      <c r="A18" s="196">
        <v>2016</v>
      </c>
      <c r="B18" s="76">
        <v>13.031564963306561</v>
      </c>
      <c r="C18" s="77">
        <v>0.68324148777691129</v>
      </c>
      <c r="D18" s="76">
        <v>20.088485354384364</v>
      </c>
      <c r="E18" s="77">
        <v>0.85192724004645204</v>
      </c>
      <c r="F18" s="76">
        <v>35.704358693481872</v>
      </c>
      <c r="G18" s="77">
        <v>1.0349593378773478</v>
      </c>
      <c r="H18" s="76">
        <v>31.175590988827206</v>
      </c>
      <c r="I18" s="197">
        <v>1.1457527647758152</v>
      </c>
    </row>
    <row r="19" spans="1:17">
      <c r="A19" s="472" t="s">
        <v>103</v>
      </c>
      <c r="B19" s="359"/>
      <c r="C19" s="359"/>
      <c r="D19" s="359"/>
      <c r="E19" s="359"/>
      <c r="F19" s="359"/>
      <c r="G19" s="359"/>
      <c r="H19" s="359"/>
      <c r="I19" s="473"/>
    </row>
    <row r="20" spans="1:17">
      <c r="A20" s="180"/>
      <c r="B20" s="460" t="s">
        <v>76</v>
      </c>
      <c r="C20" s="460"/>
      <c r="D20" s="460" t="s">
        <v>82</v>
      </c>
      <c r="E20" s="460"/>
      <c r="F20" s="460" t="s">
        <v>77</v>
      </c>
      <c r="G20" s="460"/>
      <c r="H20" s="460" t="s">
        <v>83</v>
      </c>
      <c r="I20" s="461"/>
    </row>
    <row r="21" spans="1:17">
      <c r="A21" s="180"/>
      <c r="B21" s="195" t="s">
        <v>15</v>
      </c>
      <c r="C21" s="195" t="s">
        <v>16</v>
      </c>
      <c r="D21" s="195" t="s">
        <v>15</v>
      </c>
      <c r="E21" s="195" t="s">
        <v>16</v>
      </c>
      <c r="F21" s="195" t="s">
        <v>15</v>
      </c>
      <c r="G21" s="195" t="s">
        <v>16</v>
      </c>
      <c r="H21" s="195" t="s">
        <v>15</v>
      </c>
      <c r="I21" s="165" t="s">
        <v>16</v>
      </c>
    </row>
    <row r="22" spans="1:17">
      <c r="A22" s="180">
        <v>2011</v>
      </c>
      <c r="B22" s="8">
        <v>11.555215997467098</v>
      </c>
      <c r="C22" s="9">
        <v>0.93553493277898525</v>
      </c>
      <c r="D22" s="8">
        <v>15.100546000806968</v>
      </c>
      <c r="E22" s="9">
        <v>1.1841225811428879</v>
      </c>
      <c r="F22" s="8">
        <v>26.213376635307924</v>
      </c>
      <c r="G22" s="9">
        <v>1.1293821620113174</v>
      </c>
      <c r="H22" s="8">
        <v>47.130861366418017</v>
      </c>
      <c r="I22" s="10">
        <v>1.6080601029312727</v>
      </c>
    </row>
    <row r="23" spans="1:17">
      <c r="A23" s="199">
        <v>2016</v>
      </c>
      <c r="B23" s="200">
        <v>14.004654907735326</v>
      </c>
      <c r="C23" s="164">
        <v>0.9172202413249545</v>
      </c>
      <c r="D23" s="200">
        <v>16.929150068250944</v>
      </c>
      <c r="E23" s="164">
        <v>0.98048262687661192</v>
      </c>
      <c r="F23" s="200">
        <v>27.837999309024021</v>
      </c>
      <c r="G23" s="164">
        <v>1.1760609334188996</v>
      </c>
      <c r="H23" s="200">
        <v>41.228195714989702</v>
      </c>
      <c r="I23" s="171">
        <v>1.606249103978687</v>
      </c>
    </row>
    <row r="24" spans="1:17">
      <c r="A24" s="5"/>
      <c r="B24" s="94"/>
      <c r="C24" s="95"/>
      <c r="D24" s="94"/>
      <c r="E24" s="95"/>
      <c r="F24" s="94"/>
      <c r="G24" s="95"/>
      <c r="H24" s="94"/>
      <c r="I24" s="95"/>
    </row>
    <row r="25" spans="1:17">
      <c r="A25" s="5" t="s">
        <v>224</v>
      </c>
      <c r="B25" s="94"/>
      <c r="C25" s="95"/>
      <c r="D25" s="94"/>
      <c r="E25" s="95"/>
      <c r="F25" s="94"/>
      <c r="G25" s="95"/>
      <c r="H25" s="94"/>
      <c r="I25" s="95"/>
    </row>
    <row r="26" spans="1:17">
      <c r="A26" s="5"/>
      <c r="B26" s="94"/>
      <c r="C26" s="95"/>
      <c r="D26" s="94"/>
      <c r="E26" s="95"/>
      <c r="F26" s="94"/>
      <c r="G26" s="95"/>
      <c r="H26" s="94"/>
      <c r="I26" s="95"/>
    </row>
    <row r="27" spans="1:17" ht="12">
      <c r="A27" s="179" t="s">
        <v>223</v>
      </c>
    </row>
    <row r="28" spans="1:17">
      <c r="A28" s="466" t="s">
        <v>242</v>
      </c>
      <c r="B28" s="467"/>
      <c r="C28" s="467"/>
      <c r="D28" s="467"/>
      <c r="E28" s="467"/>
      <c r="F28" s="467"/>
      <c r="G28" s="467"/>
      <c r="H28" s="467"/>
      <c r="I28" s="468"/>
    </row>
    <row r="29" spans="1:17" ht="14.4" customHeight="1">
      <c r="A29" s="455"/>
      <c r="B29" s="457" t="s">
        <v>191</v>
      </c>
      <c r="C29" s="459"/>
      <c r="D29" s="462">
        <v>2011</v>
      </c>
      <c r="E29" s="463"/>
      <c r="F29" s="457" t="s">
        <v>115</v>
      </c>
      <c r="G29" s="458"/>
      <c r="H29" s="458"/>
      <c r="I29" s="459"/>
    </row>
    <row r="30" spans="1:17" ht="15.6" customHeight="1">
      <c r="A30" s="456"/>
      <c r="B30" s="225" t="s">
        <v>15</v>
      </c>
      <c r="C30" s="226" t="s">
        <v>16</v>
      </c>
      <c r="D30" s="227" t="s">
        <v>15</v>
      </c>
      <c r="E30" s="226" t="s">
        <v>16</v>
      </c>
      <c r="F30" s="225" t="s">
        <v>24</v>
      </c>
      <c r="G30" s="228" t="s">
        <v>116</v>
      </c>
      <c r="H30" s="464" t="s">
        <v>26</v>
      </c>
      <c r="I30" s="465"/>
    </row>
    <row r="31" spans="1:17" s="115" customFormat="1" ht="11.4" customHeight="1">
      <c r="A31" s="271" t="s">
        <v>74</v>
      </c>
      <c r="B31" s="94">
        <v>9.698437100945009</v>
      </c>
      <c r="C31" s="170">
        <v>0.52828424563042331</v>
      </c>
      <c r="D31" s="288">
        <v>12.347339114246626</v>
      </c>
      <c r="E31" s="170">
        <v>0.75978203264536615</v>
      </c>
      <c r="F31" s="286">
        <v>2.6489020133016172</v>
      </c>
      <c r="G31" s="272">
        <v>0.92539341974753075</v>
      </c>
      <c r="H31" s="273">
        <v>0.82041252825537248</v>
      </c>
      <c r="I31" s="274">
        <v>4.4773914983478615</v>
      </c>
      <c r="L31" s="94"/>
      <c r="M31" s="95"/>
      <c r="P31" s="94"/>
      <c r="Q31" s="95"/>
    </row>
    <row r="32" spans="1:17" s="117" customFormat="1" ht="11.4" customHeight="1">
      <c r="A32" s="275" t="s">
        <v>73</v>
      </c>
      <c r="B32" s="161">
        <v>12.974302522096872</v>
      </c>
      <c r="C32" s="276">
        <v>0.62887740517461344</v>
      </c>
      <c r="D32" s="277">
        <v>12.958339921816876</v>
      </c>
      <c r="E32" s="276">
        <v>0.7271160407190973</v>
      </c>
      <c r="F32" s="277">
        <v>-1.5962600279996408E-2</v>
      </c>
      <c r="G32" s="278">
        <v>0.96134516559359207</v>
      </c>
      <c r="H32" s="277">
        <v>-1.9154893197022029</v>
      </c>
      <c r="I32" s="279">
        <v>1.8835641191422101</v>
      </c>
      <c r="K32" s="94"/>
      <c r="L32" s="95"/>
      <c r="O32" s="94"/>
      <c r="P32" s="95"/>
      <c r="Q32" s="95"/>
    </row>
    <row r="33" spans="1:11" ht="11.4" customHeight="1">
      <c r="A33" s="275" t="s">
        <v>72</v>
      </c>
      <c r="B33" s="94">
        <v>37.448710881992696</v>
      </c>
      <c r="C33" s="276">
        <v>1.0197134396676455</v>
      </c>
      <c r="D33" s="277">
        <v>36.55864253461683</v>
      </c>
      <c r="E33" s="276">
        <v>0.8955696475233057</v>
      </c>
      <c r="F33" s="277">
        <v>-0.89006834737586615</v>
      </c>
      <c r="G33" s="278">
        <v>1.3571516100288277</v>
      </c>
      <c r="H33" s="277">
        <v>-3.5716709993898768</v>
      </c>
      <c r="I33" s="279">
        <v>1.7915343046381444</v>
      </c>
      <c r="J33" s="5"/>
    </row>
    <row r="34" spans="1:11" ht="11.4" customHeight="1">
      <c r="A34" s="280" t="s">
        <v>71</v>
      </c>
      <c r="B34" s="163">
        <v>39.878549494965426</v>
      </c>
      <c r="C34" s="171">
        <v>1.2434073032954547</v>
      </c>
      <c r="D34" s="200">
        <v>38.135678429319675</v>
      </c>
      <c r="E34" s="171">
        <v>1.2679665279131991</v>
      </c>
      <c r="F34" s="284">
        <v>-1.7428710656457511</v>
      </c>
      <c r="G34" s="281">
        <v>1.7758943768695052</v>
      </c>
      <c r="H34" s="282">
        <v>-5.2518696443740911</v>
      </c>
      <c r="I34" s="283">
        <v>1.7661275130825889</v>
      </c>
      <c r="J34" s="5"/>
    </row>
    <row r="35" spans="1:11" ht="14.4" customHeight="1">
      <c r="A35" s="469" t="s">
        <v>101</v>
      </c>
      <c r="B35" s="470"/>
      <c r="C35" s="470"/>
      <c r="D35" s="470"/>
      <c r="E35" s="470"/>
      <c r="F35" s="470"/>
      <c r="G35" s="470"/>
      <c r="H35" s="470"/>
      <c r="I35" s="471"/>
      <c r="J35" s="5"/>
    </row>
    <row r="36" spans="1:11" ht="14.4" customHeight="1">
      <c r="A36" s="455"/>
      <c r="B36" s="457" t="s">
        <v>191</v>
      </c>
      <c r="C36" s="459"/>
      <c r="D36" s="462">
        <v>2011</v>
      </c>
      <c r="E36" s="463"/>
      <c r="F36" s="457" t="s">
        <v>115</v>
      </c>
      <c r="G36" s="458"/>
      <c r="H36" s="458"/>
      <c r="I36" s="459"/>
      <c r="J36" s="5"/>
    </row>
    <row r="37" spans="1:11" ht="14.4" customHeight="1">
      <c r="A37" s="456"/>
      <c r="B37" s="225" t="s">
        <v>15</v>
      </c>
      <c r="C37" s="226" t="s">
        <v>16</v>
      </c>
      <c r="D37" s="227" t="s">
        <v>15</v>
      </c>
      <c r="E37" s="226" t="s">
        <v>16</v>
      </c>
      <c r="F37" s="225" t="s">
        <v>24</v>
      </c>
      <c r="G37" s="228" t="s">
        <v>116</v>
      </c>
      <c r="H37" s="464" t="s">
        <v>26</v>
      </c>
      <c r="I37" s="465"/>
      <c r="J37" s="5"/>
    </row>
    <row r="38" spans="1:11" ht="11.4" customHeight="1">
      <c r="A38" s="271" t="s">
        <v>104</v>
      </c>
      <c r="B38" s="94">
        <v>43.140374597702674</v>
      </c>
      <c r="C38" s="170">
        <v>1.006838286712733</v>
      </c>
      <c r="D38" s="8">
        <v>44.770762226802965</v>
      </c>
      <c r="E38" s="10">
        <v>1.1484320455762134</v>
      </c>
      <c r="F38" s="286">
        <v>1.6303876291002908</v>
      </c>
      <c r="G38" s="272">
        <v>1.5272915566115717</v>
      </c>
      <c r="H38" s="273">
        <v>-1.3873953940662966</v>
      </c>
      <c r="I38" s="274">
        <v>4.6481706522668782</v>
      </c>
    </row>
    <row r="39" spans="1:11" ht="11.4" customHeight="1">
      <c r="A39" s="275" t="s">
        <v>78</v>
      </c>
      <c r="B39" s="94">
        <v>31.335050620384891</v>
      </c>
      <c r="C39" s="170">
        <v>0.9741409793893947</v>
      </c>
      <c r="D39" s="8">
        <v>33.308533546493543</v>
      </c>
      <c r="E39" s="10">
        <v>0.81468359707966931</v>
      </c>
      <c r="F39" s="277">
        <v>1.9734829261086517</v>
      </c>
      <c r="G39" s="278">
        <v>1.2699055126569054</v>
      </c>
      <c r="H39" s="277">
        <v>-0.53572972587769119</v>
      </c>
      <c r="I39" s="279">
        <v>4.4826955780949946</v>
      </c>
    </row>
    <row r="40" spans="1:11" ht="11.4" customHeight="1">
      <c r="A40" s="275" t="s">
        <v>77</v>
      </c>
      <c r="B40" s="94">
        <v>12.77181272254613</v>
      </c>
      <c r="C40" s="170">
        <v>0.54179343392688306</v>
      </c>
      <c r="D40" s="285">
        <v>10.654471557053885</v>
      </c>
      <c r="E40" s="10">
        <v>0.60267974270101343</v>
      </c>
      <c r="F40" s="277">
        <v>-2.1173411654922454</v>
      </c>
      <c r="G40" s="278">
        <v>0.81040915426002169</v>
      </c>
      <c r="H40" s="277">
        <v>-3.7186326654403938</v>
      </c>
      <c r="I40" s="279">
        <v>-0.51604966554409715</v>
      </c>
    </row>
    <row r="41" spans="1:11" ht="11.4" customHeight="1" thickBot="1">
      <c r="A41" s="280" t="s">
        <v>76</v>
      </c>
      <c r="B41" s="94">
        <v>12.752762059366301</v>
      </c>
      <c r="C41" s="197">
        <v>0.81316280826552256</v>
      </c>
      <c r="D41" s="8">
        <v>11.266232669649611</v>
      </c>
      <c r="E41" s="287">
        <v>0.76924699927885021</v>
      </c>
      <c r="F41" s="284">
        <v>-1.48652938971669</v>
      </c>
      <c r="G41" s="281">
        <v>1.119363523903556</v>
      </c>
      <c r="H41" s="282">
        <v>-3.698285373415346</v>
      </c>
      <c r="I41" s="283">
        <v>0.72522659398196598</v>
      </c>
      <c r="K41" s="247"/>
    </row>
    <row r="42" spans="1:11" ht="14.4" customHeight="1">
      <c r="A42" s="472" t="s">
        <v>102</v>
      </c>
      <c r="B42" s="359"/>
      <c r="C42" s="359"/>
      <c r="D42" s="359"/>
      <c r="E42" s="359"/>
      <c r="F42" s="359"/>
      <c r="G42" s="359"/>
      <c r="H42" s="359"/>
      <c r="I42" s="473"/>
    </row>
    <row r="43" spans="1:11" ht="14.4" customHeight="1">
      <c r="A43" s="455"/>
      <c r="B43" s="457" t="s">
        <v>191</v>
      </c>
      <c r="C43" s="459"/>
      <c r="D43" s="462">
        <v>2011</v>
      </c>
      <c r="E43" s="463"/>
      <c r="F43" s="457" t="s">
        <v>115</v>
      </c>
      <c r="G43" s="458"/>
      <c r="H43" s="458"/>
      <c r="I43" s="459"/>
    </row>
    <row r="44" spans="1:11" ht="14.4" customHeight="1">
      <c r="A44" s="456"/>
      <c r="B44" s="225" t="s">
        <v>15</v>
      </c>
      <c r="C44" s="226" t="s">
        <v>16</v>
      </c>
      <c r="D44" s="227" t="s">
        <v>15</v>
      </c>
      <c r="E44" s="226" t="s">
        <v>16</v>
      </c>
      <c r="F44" s="225" t="s">
        <v>24</v>
      </c>
      <c r="G44" s="228" t="s">
        <v>116</v>
      </c>
      <c r="H44" s="464" t="s">
        <v>26</v>
      </c>
      <c r="I44" s="465"/>
    </row>
    <row r="45" spans="1:11" ht="11.4" customHeight="1">
      <c r="A45" s="289" t="s">
        <v>104</v>
      </c>
      <c r="B45" s="158">
        <v>31.175590988827206</v>
      </c>
      <c r="C45" s="170">
        <v>1.1457527647758152</v>
      </c>
      <c r="D45" s="285">
        <v>39.082298044279625</v>
      </c>
      <c r="E45" s="10">
        <v>1.3899080839647904</v>
      </c>
      <c r="F45" s="286">
        <v>7.9067070554524186</v>
      </c>
      <c r="G45" s="272">
        <v>1.8012756257336353</v>
      </c>
      <c r="H45" s="273">
        <v>4.3475575401872</v>
      </c>
      <c r="I45" s="274">
        <v>11.465856570717637</v>
      </c>
    </row>
    <row r="46" spans="1:11" ht="11.4" customHeight="1">
      <c r="A46" s="184" t="s">
        <v>78</v>
      </c>
      <c r="B46" s="161">
        <v>35.704358693481872</v>
      </c>
      <c r="C46" s="170">
        <v>1.0349593378773478</v>
      </c>
      <c r="D46" s="285">
        <v>31.575516277562265</v>
      </c>
      <c r="E46" s="10">
        <v>0.9422118219639557</v>
      </c>
      <c r="F46" s="277">
        <v>-4.1288424159196069</v>
      </c>
      <c r="G46" s="278">
        <v>1.3996084982980617</v>
      </c>
      <c r="H46" s="277">
        <v>-6.8943358457492385</v>
      </c>
      <c r="I46" s="279">
        <v>-1.3633489860899752</v>
      </c>
    </row>
    <row r="47" spans="1:11" ht="11.4" customHeight="1">
      <c r="A47" s="184" t="s">
        <v>77</v>
      </c>
      <c r="B47" s="161">
        <v>20.088485354384364</v>
      </c>
      <c r="C47" s="170">
        <v>0.85192724004645204</v>
      </c>
      <c r="D47" s="8">
        <v>19.551937189620944</v>
      </c>
      <c r="E47" s="10">
        <v>0.72783631838638696</v>
      </c>
      <c r="F47" s="277">
        <v>-0.53654816476342049</v>
      </c>
      <c r="G47" s="278">
        <v>1.1205024447520922</v>
      </c>
      <c r="H47" s="277">
        <v>-2.7505545478613032</v>
      </c>
      <c r="I47" s="279">
        <v>1.6774582183344622</v>
      </c>
    </row>
    <row r="48" spans="1:11" ht="11.4" customHeight="1" thickBot="1">
      <c r="A48" s="290" t="s">
        <v>76</v>
      </c>
      <c r="B48" s="291">
        <v>13.031564963306561</v>
      </c>
      <c r="C48" s="197">
        <v>0.68324148777691129</v>
      </c>
      <c r="D48" s="285">
        <v>9.7902484885371575</v>
      </c>
      <c r="E48" s="287">
        <v>0.77802268520201712</v>
      </c>
      <c r="F48" s="284">
        <v>-3.2413164747694037</v>
      </c>
      <c r="G48" s="281">
        <v>1.0354410795929261</v>
      </c>
      <c r="H48" s="282">
        <v>-5.2872496811424643</v>
      </c>
      <c r="I48" s="283">
        <v>-1.195383268396343</v>
      </c>
    </row>
    <row r="49" spans="1:9">
      <c r="A49" s="472" t="s">
        <v>103</v>
      </c>
      <c r="B49" s="359"/>
      <c r="C49" s="359"/>
      <c r="D49" s="359"/>
      <c r="E49" s="359"/>
      <c r="F49" s="359"/>
      <c r="G49" s="359"/>
      <c r="H49" s="359"/>
      <c r="I49" s="473"/>
    </row>
    <row r="50" spans="1:9">
      <c r="A50" s="455"/>
      <c r="B50" s="457" t="s">
        <v>191</v>
      </c>
      <c r="C50" s="459"/>
      <c r="D50" s="462">
        <v>2011</v>
      </c>
      <c r="E50" s="463"/>
      <c r="F50" s="457" t="s">
        <v>115</v>
      </c>
      <c r="G50" s="458"/>
      <c r="H50" s="458"/>
      <c r="I50" s="459"/>
    </row>
    <row r="51" spans="1:9">
      <c r="A51" s="456"/>
      <c r="B51" s="292" t="s">
        <v>15</v>
      </c>
      <c r="C51" s="293" t="s">
        <v>16</v>
      </c>
      <c r="D51" s="227" t="s">
        <v>15</v>
      </c>
      <c r="E51" s="226" t="s">
        <v>16</v>
      </c>
      <c r="F51" s="225" t="s">
        <v>24</v>
      </c>
      <c r="G51" s="228" t="s">
        <v>116</v>
      </c>
      <c r="H51" s="464" t="s">
        <v>26</v>
      </c>
      <c r="I51" s="465"/>
    </row>
    <row r="52" spans="1:9" ht="11.4" customHeight="1">
      <c r="A52" s="289" t="s">
        <v>83</v>
      </c>
      <c r="B52" s="158">
        <v>41.228195714989702</v>
      </c>
      <c r="C52" s="159">
        <v>1.606249103978687</v>
      </c>
      <c r="D52" s="285">
        <v>47.130861366418017</v>
      </c>
      <c r="E52" s="10">
        <v>1.6080601029312727</v>
      </c>
      <c r="F52" s="286">
        <v>5.9026656514283147</v>
      </c>
      <c r="G52" s="272">
        <v>2.2728601977842082</v>
      </c>
      <c r="H52" s="273">
        <v>1.4117098223255082</v>
      </c>
      <c r="I52" s="274">
        <v>10.39362148053112</v>
      </c>
    </row>
    <row r="53" spans="1:9" ht="11.4" customHeight="1">
      <c r="A53" s="184" t="s">
        <v>77</v>
      </c>
      <c r="B53" s="161">
        <v>27.837999309024021</v>
      </c>
      <c r="C53" s="170">
        <v>1.1760609334188996</v>
      </c>
      <c r="D53" s="8">
        <v>26.213376635307924</v>
      </c>
      <c r="E53" s="10">
        <v>1.1293821620113174</v>
      </c>
      <c r="F53" s="277">
        <v>-1.6246226737160967</v>
      </c>
      <c r="G53" s="278">
        <v>1.6305285606156952</v>
      </c>
      <c r="H53" s="277">
        <v>-4.8463922092794522</v>
      </c>
      <c r="I53" s="279">
        <v>1.5971468618472584</v>
      </c>
    </row>
    <row r="54" spans="1:9" ht="11.4" customHeight="1">
      <c r="A54" s="184" t="s">
        <v>82</v>
      </c>
      <c r="B54" s="161">
        <v>16.929150068250944</v>
      </c>
      <c r="C54" s="170">
        <v>0.98048262687661192</v>
      </c>
      <c r="D54" s="8">
        <v>15.100546000806968</v>
      </c>
      <c r="E54" s="10">
        <v>1.1841225811428879</v>
      </c>
      <c r="F54" s="277">
        <v>-1.8286040674439761</v>
      </c>
      <c r="G54" s="278">
        <v>1.5373654311123808</v>
      </c>
      <c r="H54" s="277">
        <v>-4.8662921096060847</v>
      </c>
      <c r="I54" s="279">
        <v>1.2090839747181326</v>
      </c>
    </row>
    <row r="55" spans="1:9" ht="11.4" customHeight="1">
      <c r="A55" s="290" t="s">
        <v>76</v>
      </c>
      <c r="B55" s="163">
        <v>14.004654907735326</v>
      </c>
      <c r="C55" s="171">
        <v>0.9172202413249545</v>
      </c>
      <c r="D55" s="87">
        <v>11.555215997467098</v>
      </c>
      <c r="E55" s="89">
        <v>0.93553493277898525</v>
      </c>
      <c r="F55" s="284">
        <v>-2.4494389102682277</v>
      </c>
      <c r="G55" s="281">
        <v>1.3101597542078554</v>
      </c>
      <c r="H55" s="282">
        <v>-5.0381901194063001</v>
      </c>
      <c r="I55" s="283">
        <v>0.13931229886984475</v>
      </c>
    </row>
    <row r="56" spans="1:9">
      <c r="A56" s="26" t="s">
        <v>171</v>
      </c>
    </row>
    <row r="57" spans="1:9">
      <c r="B57" s="247"/>
      <c r="D57" s="247"/>
    </row>
  </sheetData>
  <mergeCells count="44">
    <mergeCell ref="A49:I49"/>
    <mergeCell ref="A50:A51"/>
    <mergeCell ref="B50:C50"/>
    <mergeCell ref="D50:E50"/>
    <mergeCell ref="F50:I50"/>
    <mergeCell ref="H51:I51"/>
    <mergeCell ref="A42:I42"/>
    <mergeCell ref="A43:A44"/>
    <mergeCell ref="B43:C43"/>
    <mergeCell ref="D43:E43"/>
    <mergeCell ref="F43:I43"/>
    <mergeCell ref="H44:I44"/>
    <mergeCell ref="A35:I35"/>
    <mergeCell ref="A36:A37"/>
    <mergeCell ref="B36:C36"/>
    <mergeCell ref="D36:E36"/>
    <mergeCell ref="F36:I36"/>
    <mergeCell ref="H37:I37"/>
    <mergeCell ref="A4:I4"/>
    <mergeCell ref="A9:I9"/>
    <mergeCell ref="A14:I14"/>
    <mergeCell ref="A19:I19"/>
    <mergeCell ref="B15:C15"/>
    <mergeCell ref="D15:E15"/>
    <mergeCell ref="F15:G15"/>
    <mergeCell ref="H15:I15"/>
    <mergeCell ref="F5:G5"/>
    <mergeCell ref="H5:I5"/>
    <mergeCell ref="B10:C10"/>
    <mergeCell ref="D10:E10"/>
    <mergeCell ref="F10:G10"/>
    <mergeCell ref="H10:I10"/>
    <mergeCell ref="B5:C5"/>
    <mergeCell ref="D5:E5"/>
    <mergeCell ref="A29:A30"/>
    <mergeCell ref="F29:I29"/>
    <mergeCell ref="B20:C20"/>
    <mergeCell ref="D20:E20"/>
    <mergeCell ref="F20:G20"/>
    <mergeCell ref="H20:I20"/>
    <mergeCell ref="B29:C29"/>
    <mergeCell ref="D29:E29"/>
    <mergeCell ref="H30:I30"/>
    <mergeCell ref="A28:I28"/>
  </mergeCells>
  <hyperlinks>
    <hyperlink ref="C1" location="'Table of Contents'!A4" display="Table of Contents"/>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workbookViewId="0">
      <selection activeCell="C1" sqref="C1"/>
    </sheetView>
  </sheetViews>
  <sheetFormatPr defaultRowHeight="14.4"/>
  <cols>
    <col min="1" max="1" width="12.109375" customWidth="1"/>
    <col min="2" max="2" width="31.109375" customWidth="1"/>
    <col min="10" max="10" width="8.88671875" customWidth="1"/>
  </cols>
  <sheetData>
    <row r="1" spans="1:16">
      <c r="A1" s="1" t="s">
        <v>236</v>
      </c>
      <c r="B1" s="1"/>
      <c r="C1" s="173" t="s">
        <v>195</v>
      </c>
      <c r="D1" s="1"/>
      <c r="E1" s="1"/>
      <c r="F1" s="1"/>
    </row>
    <row r="2" spans="1:16" s="135" customFormat="1">
      <c r="A2" s="1"/>
      <c r="B2" s="1"/>
      <c r="C2" s="173"/>
      <c r="D2" s="1"/>
      <c r="E2" s="1"/>
      <c r="F2" s="1"/>
    </row>
    <row r="3" spans="1:16" ht="42" customHeight="1" thickBot="1">
      <c r="A3" s="475" t="s">
        <v>264</v>
      </c>
      <c r="B3" s="475"/>
      <c r="C3" s="475"/>
      <c r="D3" s="475"/>
      <c r="E3" s="475"/>
      <c r="F3" s="475"/>
    </row>
    <row r="4" spans="1:16">
      <c r="A4" s="433" t="s">
        <v>43</v>
      </c>
      <c r="B4" s="327" t="s">
        <v>17</v>
      </c>
      <c r="C4" s="328" t="s">
        <v>15</v>
      </c>
      <c r="D4" s="329" t="s">
        <v>18</v>
      </c>
      <c r="E4" s="329" t="s">
        <v>29</v>
      </c>
      <c r="F4" s="329" t="s">
        <v>30</v>
      </c>
    </row>
    <row r="5" spans="1:16">
      <c r="A5" s="434"/>
      <c r="B5" s="17" t="s">
        <v>85</v>
      </c>
      <c r="C5" s="41">
        <v>12.528546919474573</v>
      </c>
      <c r="D5" s="42">
        <v>0.89996845609565845</v>
      </c>
      <c r="E5" s="41">
        <v>599.76690806778174</v>
      </c>
      <c r="F5" s="42">
        <v>6.0751953639259684</v>
      </c>
    </row>
    <row r="6" spans="1:16">
      <c r="A6" s="434"/>
      <c r="B6" s="17" t="s">
        <v>73</v>
      </c>
      <c r="C6" s="41">
        <v>13.932922692578595</v>
      </c>
      <c r="D6" s="42">
        <v>0.96074573412642306</v>
      </c>
      <c r="E6" s="41">
        <v>598.4957672283623</v>
      </c>
      <c r="F6" s="42">
        <v>4.8988067199073635</v>
      </c>
    </row>
    <row r="7" spans="1:16">
      <c r="A7" s="434"/>
      <c r="B7" s="17" t="s">
        <v>72</v>
      </c>
      <c r="C7" s="41">
        <v>39.088902091849739</v>
      </c>
      <c r="D7" s="42">
        <v>1.3277236346051655</v>
      </c>
      <c r="E7" s="43">
        <v>582.64500307837739</v>
      </c>
      <c r="F7" s="42">
        <v>3.1910308447474507</v>
      </c>
    </row>
    <row r="8" spans="1:16" ht="15" thickBot="1">
      <c r="A8" s="434"/>
      <c r="B8" s="17" t="s">
        <v>71</v>
      </c>
      <c r="C8" s="41">
        <v>34.449628296097103</v>
      </c>
      <c r="D8" s="42">
        <v>1.5277098586731213</v>
      </c>
      <c r="E8" s="43">
        <v>542.44529203790159</v>
      </c>
      <c r="F8" s="42">
        <v>4.3587633570635296</v>
      </c>
    </row>
    <row r="9" spans="1:16">
      <c r="A9" s="434"/>
      <c r="B9" s="327" t="s">
        <v>23</v>
      </c>
      <c r="C9" s="329" t="s">
        <v>24</v>
      </c>
      <c r="D9" s="329" t="s">
        <v>25</v>
      </c>
      <c r="E9" s="417" t="s">
        <v>26</v>
      </c>
      <c r="F9" s="417"/>
      <c r="I9" s="130"/>
      <c r="J9" s="130"/>
      <c r="K9" s="130"/>
      <c r="L9" s="130"/>
      <c r="M9" s="130"/>
      <c r="N9" s="130"/>
    </row>
    <row r="10" spans="1:16" s="116" customFormat="1">
      <c r="A10" s="434"/>
      <c r="B10" s="99" t="s">
        <v>108</v>
      </c>
      <c r="C10" s="107">
        <v>-1.271140839419445</v>
      </c>
      <c r="D10" s="108">
        <v>7.4037938795884717</v>
      </c>
      <c r="E10" s="59">
        <v>-19.188322028023546</v>
      </c>
      <c r="F10" s="59">
        <v>16.646040349184656</v>
      </c>
      <c r="I10" s="130"/>
      <c r="J10" s="122"/>
      <c r="K10" s="123"/>
      <c r="L10" s="124"/>
      <c r="M10" s="124"/>
      <c r="N10" s="124"/>
      <c r="O10" s="118"/>
      <c r="P10" s="118"/>
    </row>
    <row r="11" spans="1:16">
      <c r="A11" s="434"/>
      <c r="B11" s="119" t="s">
        <v>110</v>
      </c>
      <c r="C11" s="107">
        <v>-17.121904989404356</v>
      </c>
      <c r="D11" s="108">
        <v>6.0100262239380244</v>
      </c>
      <c r="E11" s="59">
        <v>-31.666168451334375</v>
      </c>
      <c r="F11" s="59">
        <v>-2.5776415274743378</v>
      </c>
      <c r="I11" s="130"/>
      <c r="J11" s="125"/>
      <c r="K11" s="130"/>
      <c r="L11" s="130"/>
      <c r="M11" s="130"/>
      <c r="N11" s="130"/>
      <c r="O11" s="118"/>
      <c r="P11" s="118"/>
    </row>
    <row r="12" spans="1:16" ht="15" thickBot="1">
      <c r="A12" s="434"/>
      <c r="B12" s="120" t="s">
        <v>109</v>
      </c>
      <c r="C12" s="110">
        <v>-57.321616029880055</v>
      </c>
      <c r="D12" s="111">
        <v>7.3812122917954444</v>
      </c>
      <c r="E12" s="112">
        <v>-75.184149776025038</v>
      </c>
      <c r="F12" s="112">
        <v>-39.459082283735079</v>
      </c>
      <c r="I12" s="130"/>
      <c r="J12" s="125"/>
      <c r="K12" s="130"/>
      <c r="L12" s="130"/>
      <c r="M12" s="130"/>
      <c r="N12" s="130"/>
      <c r="O12" s="118"/>
      <c r="P12" s="118"/>
    </row>
    <row r="13" spans="1:16">
      <c r="A13" s="433" t="s">
        <v>44</v>
      </c>
      <c r="B13" s="327" t="s">
        <v>17</v>
      </c>
      <c r="C13" s="328" t="s">
        <v>15</v>
      </c>
      <c r="D13" s="329" t="s">
        <v>18</v>
      </c>
      <c r="E13" s="329" t="s">
        <v>29</v>
      </c>
      <c r="F13" s="329" t="s">
        <v>30</v>
      </c>
      <c r="I13" s="130"/>
      <c r="J13" s="125"/>
      <c r="K13" s="130"/>
      <c r="L13" s="130"/>
      <c r="M13" s="130"/>
      <c r="N13" s="130"/>
      <c r="O13" s="118"/>
      <c r="P13" s="118"/>
    </row>
    <row r="14" spans="1:16">
      <c r="A14" s="434"/>
      <c r="B14" s="17" t="s">
        <v>85</v>
      </c>
      <c r="C14" s="41">
        <v>6.8555838390657637</v>
      </c>
      <c r="D14" s="42">
        <v>0.59707039801998651</v>
      </c>
      <c r="E14" s="41">
        <v>588.7658617735699</v>
      </c>
      <c r="F14" s="42">
        <v>8.302642763375685</v>
      </c>
      <c r="I14" s="130"/>
      <c r="J14" s="125"/>
      <c r="K14" s="130"/>
      <c r="L14" s="130"/>
      <c r="M14" s="130"/>
      <c r="N14" s="130"/>
      <c r="O14" s="118"/>
      <c r="P14" s="118"/>
    </row>
    <row r="15" spans="1:16">
      <c r="A15" s="434"/>
      <c r="B15" s="17" t="s">
        <v>73</v>
      </c>
      <c r="C15" s="41">
        <v>12.011365868291369</v>
      </c>
      <c r="D15" s="42">
        <v>0.81018845017625363</v>
      </c>
      <c r="E15" s="41">
        <v>581.93873241793949</v>
      </c>
      <c r="F15" s="42">
        <v>7.2294280406817828</v>
      </c>
      <c r="I15" s="130"/>
      <c r="J15" s="122"/>
      <c r="K15" s="126"/>
      <c r="L15" s="127"/>
      <c r="M15" s="474"/>
      <c r="N15" s="474"/>
      <c r="O15" s="118"/>
      <c r="P15" s="118"/>
    </row>
    <row r="16" spans="1:16">
      <c r="A16" s="434"/>
      <c r="B16" s="17" t="s">
        <v>72</v>
      </c>
      <c r="C16" s="41">
        <v>35.801134204749012</v>
      </c>
      <c r="D16" s="42">
        <v>1.4854656088478289</v>
      </c>
      <c r="E16" s="41">
        <v>577.98857838196477</v>
      </c>
      <c r="F16" s="42">
        <v>4.1871475011833486</v>
      </c>
      <c r="I16" s="130"/>
      <c r="J16" s="121"/>
      <c r="K16" s="128"/>
      <c r="L16" s="129"/>
      <c r="M16" s="128"/>
      <c r="N16" s="128"/>
      <c r="O16" s="118"/>
      <c r="P16" s="118"/>
    </row>
    <row r="17" spans="1:16" ht="15" thickBot="1">
      <c r="A17" s="434"/>
      <c r="B17" s="17" t="s">
        <v>71</v>
      </c>
      <c r="C17" s="41">
        <v>45.331916087893859</v>
      </c>
      <c r="D17" s="42">
        <v>1.7080952167375987</v>
      </c>
      <c r="E17" s="43">
        <v>538.84816340021393</v>
      </c>
      <c r="F17" s="42">
        <v>3.8264669576132633</v>
      </c>
      <c r="I17" s="130"/>
      <c r="J17" s="121"/>
      <c r="K17" s="128"/>
      <c r="L17" s="129"/>
      <c r="M17" s="128"/>
      <c r="N17" s="128"/>
      <c r="O17" s="118"/>
      <c r="P17" s="118"/>
    </row>
    <row r="18" spans="1:16">
      <c r="A18" s="434"/>
      <c r="B18" s="327" t="s">
        <v>23</v>
      </c>
      <c r="C18" s="329" t="s">
        <v>24</v>
      </c>
      <c r="D18" s="329" t="s">
        <v>25</v>
      </c>
      <c r="E18" s="417" t="s">
        <v>26</v>
      </c>
      <c r="F18" s="417"/>
      <c r="I18" s="130"/>
      <c r="J18" s="121"/>
      <c r="K18" s="128"/>
      <c r="L18" s="129"/>
      <c r="M18" s="128"/>
      <c r="N18" s="128"/>
      <c r="O18" s="118"/>
      <c r="P18" s="118"/>
    </row>
    <row r="19" spans="1:16">
      <c r="A19" s="434"/>
      <c r="B19" s="17" t="s">
        <v>108</v>
      </c>
      <c r="C19" s="94">
        <v>-6.8271293556302908</v>
      </c>
      <c r="D19" s="95">
        <v>10.315640560964587</v>
      </c>
      <c r="E19" s="8">
        <v>-31.79097951316459</v>
      </c>
      <c r="F19" s="8">
        <v>18.136720801904008</v>
      </c>
      <c r="I19" s="130"/>
      <c r="J19" s="121"/>
      <c r="K19" s="128"/>
      <c r="L19" s="129"/>
      <c r="M19" s="128"/>
      <c r="N19" s="128"/>
      <c r="O19" s="118"/>
      <c r="P19" s="118"/>
    </row>
    <row r="20" spans="1:16">
      <c r="A20" s="434"/>
      <c r="B20" s="44" t="s">
        <v>110</v>
      </c>
      <c r="C20" s="94">
        <v>-10.777283391605101</v>
      </c>
      <c r="D20" s="95">
        <v>8.9814818901164184</v>
      </c>
      <c r="E20" s="94">
        <v>-32.512469565686835</v>
      </c>
      <c r="F20" s="94">
        <v>10.957902782476632</v>
      </c>
      <c r="I20" s="130"/>
      <c r="J20" s="121"/>
      <c r="K20" s="128"/>
      <c r="L20" s="129"/>
      <c r="M20" s="128"/>
      <c r="N20" s="128"/>
      <c r="O20" s="118"/>
      <c r="P20" s="118"/>
    </row>
    <row r="21" spans="1:16" ht="15" thickBot="1">
      <c r="A21" s="435"/>
      <c r="B21" s="22" t="s">
        <v>109</v>
      </c>
      <c r="C21" s="76">
        <v>-49.917698373355982</v>
      </c>
      <c r="D21" s="77">
        <v>7.8430305653155301</v>
      </c>
      <c r="E21" s="78">
        <v>-68.897832341419559</v>
      </c>
      <c r="F21" s="78">
        <v>-30.937564405292399</v>
      </c>
      <c r="I21" s="130"/>
      <c r="J21" s="130"/>
      <c r="K21" s="130"/>
      <c r="L21" s="130"/>
      <c r="M21" s="130"/>
      <c r="N21" s="130"/>
      <c r="O21" s="118"/>
      <c r="P21" s="118"/>
    </row>
    <row r="22" spans="1:16">
      <c r="A22" s="26" t="s">
        <v>31</v>
      </c>
      <c r="I22" s="118"/>
      <c r="J22" s="118"/>
      <c r="K22" s="118"/>
      <c r="L22" s="118"/>
      <c r="M22" s="118"/>
      <c r="N22" s="118"/>
      <c r="O22" s="118"/>
      <c r="P22" s="118"/>
    </row>
    <row r="23" spans="1:16">
      <c r="I23" s="118"/>
      <c r="J23" s="118"/>
      <c r="K23" s="118"/>
      <c r="L23" s="118"/>
      <c r="M23" s="118"/>
      <c r="N23" s="118"/>
      <c r="O23" s="118"/>
      <c r="P23" s="118"/>
    </row>
    <row r="24" spans="1:16" s="201" customFormat="1">
      <c r="A24" s="1" t="s">
        <v>150</v>
      </c>
      <c r="I24" s="130"/>
      <c r="J24" s="130"/>
      <c r="K24" s="130"/>
      <c r="L24" s="130"/>
      <c r="M24" s="130"/>
      <c r="N24" s="130"/>
      <c r="O24" s="130"/>
      <c r="P24" s="130"/>
    </row>
    <row r="25" spans="1:16">
      <c r="B25" s="179" t="s">
        <v>226</v>
      </c>
      <c r="C25" s="1"/>
      <c r="D25" s="1"/>
      <c r="E25" s="1"/>
      <c r="F25" s="1"/>
      <c r="G25" s="1"/>
      <c r="H25" s="1"/>
      <c r="I25" s="1"/>
      <c r="J25" s="118"/>
      <c r="K25" s="118"/>
      <c r="L25" s="118"/>
      <c r="M25" s="118"/>
      <c r="N25" s="118"/>
      <c r="O25" s="118"/>
      <c r="P25" s="118"/>
    </row>
    <row r="26" spans="1:16">
      <c r="A26" s="135"/>
      <c r="B26" s="367"/>
      <c r="C26" s="362" t="s">
        <v>44</v>
      </c>
      <c r="D26" s="357"/>
      <c r="E26" s="362" t="s">
        <v>192</v>
      </c>
      <c r="F26" s="357"/>
      <c r="G26" s="396" t="s">
        <v>115</v>
      </c>
      <c r="H26" s="397"/>
      <c r="I26" s="397"/>
      <c r="J26" s="398"/>
    </row>
    <row r="27" spans="1:16">
      <c r="A27" s="135"/>
      <c r="B27" s="369"/>
      <c r="C27" s="299" t="s">
        <v>15</v>
      </c>
      <c r="D27" s="300" t="s">
        <v>16</v>
      </c>
      <c r="E27" s="301" t="s">
        <v>15</v>
      </c>
      <c r="F27" s="302" t="s">
        <v>16</v>
      </c>
      <c r="G27" s="303" t="s">
        <v>24</v>
      </c>
      <c r="H27" s="300" t="s">
        <v>116</v>
      </c>
      <c r="I27" s="415" t="s">
        <v>26</v>
      </c>
      <c r="J27" s="416"/>
    </row>
    <row r="28" spans="1:16">
      <c r="A28" s="135"/>
      <c r="B28" s="157" t="s">
        <v>71</v>
      </c>
      <c r="C28" s="207">
        <v>45.331916087893859</v>
      </c>
      <c r="D28" s="74">
        <v>1.7080952167375987</v>
      </c>
      <c r="E28" s="138">
        <v>34.449628296097103</v>
      </c>
      <c r="F28" s="90">
        <v>1.5277098586731213</v>
      </c>
      <c r="G28" s="138">
        <v>10.882287791796907</v>
      </c>
      <c r="H28" s="90">
        <v>2.055915736834331</v>
      </c>
      <c r="I28" s="73">
        <v>6.8197982958122685</v>
      </c>
      <c r="J28" s="239">
        <v>14.944777287781545</v>
      </c>
    </row>
    <row r="29" spans="1:16" s="135" customFormat="1">
      <c r="B29" s="166" t="s">
        <v>72</v>
      </c>
      <c r="C29" s="161">
        <v>35.801134204749012</v>
      </c>
      <c r="D29" s="95">
        <v>1.4854656088478289</v>
      </c>
      <c r="E29" s="36">
        <v>39.088902091849739</v>
      </c>
      <c r="F29" s="9">
        <v>1.3277236346051655</v>
      </c>
      <c r="G29" s="36">
        <v>-3.287767887100701</v>
      </c>
      <c r="H29" s="9">
        <v>1.9516690179233891</v>
      </c>
      <c r="I29" s="94">
        <v>-7.1442658665173173</v>
      </c>
      <c r="J29" s="240">
        <v>0.56873009231591576</v>
      </c>
    </row>
    <row r="30" spans="1:16">
      <c r="A30" s="135"/>
      <c r="B30" s="160" t="s">
        <v>73</v>
      </c>
      <c r="C30" s="161">
        <v>12.011365868291369</v>
      </c>
      <c r="D30" s="95">
        <v>0.81018845017625363</v>
      </c>
      <c r="E30" s="36">
        <v>13.932922692578595</v>
      </c>
      <c r="F30" s="9">
        <v>0.96074573412642306</v>
      </c>
      <c r="G30" s="36">
        <v>-1.9215568242872409</v>
      </c>
      <c r="H30" s="9">
        <v>1.251601218626623</v>
      </c>
      <c r="I30" s="94">
        <v>-4.3947208322934479</v>
      </c>
      <c r="J30" s="240">
        <v>0.551607183718966</v>
      </c>
    </row>
    <row r="31" spans="1:16">
      <c r="A31" s="135"/>
      <c r="B31" s="162" t="s">
        <v>74</v>
      </c>
      <c r="C31" s="209">
        <v>6.8555838390657637</v>
      </c>
      <c r="D31" s="164">
        <v>0.59707039801998651</v>
      </c>
      <c r="E31" s="85">
        <v>12.528546919474573</v>
      </c>
      <c r="F31" s="86">
        <v>0.89996845609565845</v>
      </c>
      <c r="G31" s="85">
        <v>-5.67296308040883</v>
      </c>
      <c r="H31" s="86">
        <v>1.0732003562753172</v>
      </c>
      <c r="I31" s="200">
        <v>-7.7936069844088571</v>
      </c>
      <c r="J31" s="241">
        <v>-3.5523191764088033</v>
      </c>
    </row>
    <row r="32" spans="1:16">
      <c r="B32" s="26" t="s">
        <v>171</v>
      </c>
    </row>
  </sheetData>
  <mergeCells count="11">
    <mergeCell ref="M15:N15"/>
    <mergeCell ref="A3:F3"/>
    <mergeCell ref="A4:A12"/>
    <mergeCell ref="A13:A21"/>
    <mergeCell ref="E9:F9"/>
    <mergeCell ref="B26:B27"/>
    <mergeCell ref="C26:D26"/>
    <mergeCell ref="E26:F26"/>
    <mergeCell ref="G26:J26"/>
    <mergeCell ref="E18:F18"/>
    <mergeCell ref="I27:J27"/>
  </mergeCells>
  <hyperlinks>
    <hyperlink ref="C1" location="'Table of Contents'!A4" display="Table of Contents"/>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E24" sqref="E24"/>
    </sheetView>
  </sheetViews>
  <sheetFormatPr defaultRowHeight="14.4"/>
  <cols>
    <col min="1" max="1" width="13.44140625" customWidth="1"/>
    <col min="2" max="2" width="47" customWidth="1"/>
  </cols>
  <sheetData>
    <row r="1" spans="1:6">
      <c r="A1" s="1" t="s">
        <v>227</v>
      </c>
      <c r="B1" s="1"/>
      <c r="C1" s="305" t="s">
        <v>195</v>
      </c>
      <c r="D1" s="1"/>
      <c r="E1" s="1"/>
      <c r="F1" s="1"/>
    </row>
    <row r="2" spans="1:6" s="135" customFormat="1">
      <c r="A2" s="1"/>
      <c r="B2" s="1"/>
      <c r="C2" s="173"/>
      <c r="D2" s="1"/>
      <c r="E2" s="1"/>
      <c r="F2" s="1"/>
    </row>
    <row r="3" spans="1:6" ht="27.6" customHeight="1" thickBot="1">
      <c r="A3" s="432" t="s">
        <v>228</v>
      </c>
      <c r="B3" s="432"/>
      <c r="C3" s="432"/>
      <c r="D3" s="432"/>
      <c r="E3" s="432"/>
      <c r="F3" s="432"/>
    </row>
    <row r="4" spans="1:6">
      <c r="A4" s="433" t="s">
        <v>43</v>
      </c>
      <c r="B4" s="327" t="s">
        <v>17</v>
      </c>
      <c r="C4" s="336" t="s">
        <v>15</v>
      </c>
      <c r="D4" s="337" t="s">
        <v>18</v>
      </c>
      <c r="E4" s="337" t="s">
        <v>29</v>
      </c>
      <c r="F4" s="337" t="s">
        <v>30</v>
      </c>
    </row>
    <row r="5" spans="1:6">
      <c r="A5" s="434"/>
      <c r="B5" s="17" t="s">
        <v>90</v>
      </c>
      <c r="C5" s="100">
        <v>50.341616977374095</v>
      </c>
      <c r="D5" s="101">
        <v>1.6066784213727736</v>
      </c>
      <c r="E5" s="100">
        <v>592.71845598239747</v>
      </c>
      <c r="F5" s="101">
        <v>3.2387741675187405</v>
      </c>
    </row>
    <row r="6" spans="1:6">
      <c r="A6" s="434"/>
      <c r="B6" s="17" t="s">
        <v>78</v>
      </c>
      <c r="C6" s="100">
        <v>30.1746584410214</v>
      </c>
      <c r="D6" s="101">
        <v>1.2656583206630008</v>
      </c>
      <c r="E6" s="113">
        <v>565.62767284323763</v>
      </c>
      <c r="F6" s="101">
        <v>2.9079915655882798</v>
      </c>
    </row>
    <row r="7" spans="1:6">
      <c r="A7" s="434"/>
      <c r="B7" s="17" t="s">
        <v>77</v>
      </c>
      <c r="C7" s="100">
        <v>10.942512660802437</v>
      </c>
      <c r="D7" s="101">
        <v>0.92812960666206812</v>
      </c>
      <c r="E7" s="113">
        <v>552.30384077541567</v>
      </c>
      <c r="F7" s="101">
        <v>6.4571599427221216</v>
      </c>
    </row>
    <row r="8" spans="1:6" ht="15" thickBot="1">
      <c r="A8" s="434"/>
      <c r="B8" s="17" t="s">
        <v>76</v>
      </c>
      <c r="C8" s="100">
        <v>8.5412119208020645</v>
      </c>
      <c r="D8" s="101">
        <v>0.93693419766107133</v>
      </c>
      <c r="E8" s="113">
        <v>515.54948574021489</v>
      </c>
      <c r="F8" s="101">
        <v>7.7115591672168886</v>
      </c>
    </row>
    <row r="9" spans="1:6">
      <c r="A9" s="434"/>
      <c r="B9" s="327" t="s">
        <v>23</v>
      </c>
      <c r="C9" s="337" t="s">
        <v>24</v>
      </c>
      <c r="D9" s="337" t="s">
        <v>25</v>
      </c>
      <c r="E9" s="476" t="s">
        <v>26</v>
      </c>
      <c r="F9" s="476"/>
    </row>
    <row r="10" spans="1:6">
      <c r="A10" s="434"/>
      <c r="B10" s="48" t="s">
        <v>91</v>
      </c>
      <c r="C10" s="103">
        <v>-27.090783139159861</v>
      </c>
      <c r="D10" s="104">
        <v>3.6482628144750469</v>
      </c>
      <c r="E10" s="105">
        <v>-35.919579150189477</v>
      </c>
      <c r="F10" s="105">
        <v>-18.261987128130247</v>
      </c>
    </row>
    <row r="11" spans="1:6">
      <c r="A11" s="434"/>
      <c r="B11" s="91" t="s">
        <v>92</v>
      </c>
      <c r="C11" s="107">
        <v>-40.41461520698185</v>
      </c>
      <c r="D11" s="108">
        <v>6.8179217327726613</v>
      </c>
      <c r="E11" s="59">
        <v>-56.913985800291691</v>
      </c>
      <c r="F11" s="59">
        <v>-23.915244613672009</v>
      </c>
    </row>
    <row r="12" spans="1:6" ht="15" thickBot="1">
      <c r="A12" s="434"/>
      <c r="B12" s="52" t="s">
        <v>93</v>
      </c>
      <c r="C12" s="110">
        <v>-77.168970242182667</v>
      </c>
      <c r="D12" s="111">
        <v>8.304469927308709</v>
      </c>
      <c r="E12" s="112">
        <v>-97.265787466269742</v>
      </c>
      <c r="F12" s="112">
        <v>-57.072153018095591</v>
      </c>
    </row>
    <row r="13" spans="1:6">
      <c r="A13" s="433" t="s">
        <v>44</v>
      </c>
      <c r="B13" s="327" t="s">
        <v>17</v>
      </c>
      <c r="C13" s="336" t="s">
        <v>15</v>
      </c>
      <c r="D13" s="337" t="s">
        <v>18</v>
      </c>
      <c r="E13" s="337" t="s">
        <v>29</v>
      </c>
      <c r="F13" s="337" t="s">
        <v>30</v>
      </c>
    </row>
    <row r="14" spans="1:6">
      <c r="A14" s="434"/>
      <c r="B14" s="17" t="s">
        <v>90</v>
      </c>
      <c r="C14" s="41">
        <v>35.92</v>
      </c>
      <c r="D14" s="42">
        <v>1.38</v>
      </c>
      <c r="E14" s="41">
        <v>583.79</v>
      </c>
      <c r="F14" s="42">
        <v>4.17</v>
      </c>
    </row>
    <row r="15" spans="1:6">
      <c r="A15" s="434"/>
      <c r="B15" s="17" t="s">
        <v>78</v>
      </c>
      <c r="C15" s="41">
        <v>32.5</v>
      </c>
      <c r="D15" s="42">
        <v>1.64</v>
      </c>
      <c r="E15" s="43">
        <v>564.35</v>
      </c>
      <c r="F15" s="42">
        <v>3.79</v>
      </c>
    </row>
    <row r="16" spans="1:6">
      <c r="A16" s="434"/>
      <c r="B16" s="17" t="s">
        <v>77</v>
      </c>
      <c r="C16" s="41">
        <v>14.61</v>
      </c>
      <c r="D16" s="42">
        <v>0.97</v>
      </c>
      <c r="E16" s="43">
        <v>553.88</v>
      </c>
      <c r="F16" s="42">
        <v>5.26</v>
      </c>
    </row>
    <row r="17" spans="1:10" ht="15" thickBot="1">
      <c r="A17" s="434"/>
      <c r="B17" s="17" t="s">
        <v>76</v>
      </c>
      <c r="C17" s="41">
        <v>16.98</v>
      </c>
      <c r="D17" s="42">
        <v>1.1299999999999999</v>
      </c>
      <c r="E17" s="43">
        <v>516.73</v>
      </c>
      <c r="F17" s="42">
        <v>5.46</v>
      </c>
    </row>
    <row r="18" spans="1:10">
      <c r="A18" s="434"/>
      <c r="B18" s="327" t="s">
        <v>23</v>
      </c>
      <c r="C18" s="329" t="s">
        <v>24</v>
      </c>
      <c r="D18" s="329" t="s">
        <v>25</v>
      </c>
      <c r="E18" s="417" t="s">
        <v>26</v>
      </c>
      <c r="F18" s="417"/>
    </row>
    <row r="19" spans="1:10">
      <c r="A19" s="434"/>
      <c r="B19" s="48" t="s">
        <v>91</v>
      </c>
      <c r="C19" s="73">
        <v>-19.440000000000001</v>
      </c>
      <c r="D19" s="74">
        <v>4.7699999999999996</v>
      </c>
      <c r="E19" s="75">
        <v>-30.9834</v>
      </c>
      <c r="F19" s="75">
        <v>-7.896600000000003</v>
      </c>
    </row>
    <row r="20" spans="1:10">
      <c r="A20" s="434"/>
      <c r="B20" s="91" t="s">
        <v>92</v>
      </c>
      <c r="C20" s="94">
        <v>-29.91</v>
      </c>
      <c r="D20" s="95">
        <v>5.5</v>
      </c>
      <c r="E20" s="8">
        <v>-43.22</v>
      </c>
      <c r="F20" s="8">
        <v>-16.600000000000001</v>
      </c>
    </row>
    <row r="21" spans="1:10" ht="15" thickBot="1">
      <c r="A21" s="435"/>
      <c r="B21" s="52" t="s">
        <v>93</v>
      </c>
      <c r="C21" s="76">
        <v>-67.06</v>
      </c>
      <c r="D21" s="77">
        <v>5.44</v>
      </c>
      <c r="E21" s="78">
        <v>-80.224800000000002</v>
      </c>
      <c r="F21" s="78">
        <v>-53.895200000000003</v>
      </c>
    </row>
    <row r="22" spans="1:10">
      <c r="A22" s="26" t="s">
        <v>31</v>
      </c>
      <c r="B22" s="116"/>
      <c r="C22" s="116"/>
      <c r="D22" s="116"/>
      <c r="E22" s="116"/>
      <c r="F22" s="116"/>
    </row>
    <row r="24" spans="1:10" s="201" customFormat="1">
      <c r="A24" s="1" t="s">
        <v>151</v>
      </c>
    </row>
    <row r="25" spans="1:10">
      <c r="B25" s="179" t="s">
        <v>229</v>
      </c>
      <c r="C25" s="1"/>
      <c r="D25" s="1"/>
      <c r="E25" s="1"/>
      <c r="F25" s="1"/>
      <c r="G25" s="1"/>
      <c r="H25" s="1"/>
      <c r="I25" s="1"/>
    </row>
    <row r="26" spans="1:10">
      <c r="A26" s="135"/>
      <c r="B26" s="367"/>
      <c r="C26" s="362" t="s">
        <v>44</v>
      </c>
      <c r="D26" s="357"/>
      <c r="E26" s="362" t="s">
        <v>192</v>
      </c>
      <c r="F26" s="357"/>
      <c r="G26" s="396" t="s">
        <v>115</v>
      </c>
      <c r="H26" s="397"/>
      <c r="I26" s="397"/>
      <c r="J26" s="398"/>
    </row>
    <row r="27" spans="1:10">
      <c r="A27" s="135"/>
      <c r="B27" s="369"/>
      <c r="C27" s="299" t="s">
        <v>15</v>
      </c>
      <c r="D27" s="300" t="s">
        <v>16</v>
      </c>
      <c r="E27" s="301" t="s">
        <v>15</v>
      </c>
      <c r="F27" s="302" t="s">
        <v>16</v>
      </c>
      <c r="G27" s="303" t="s">
        <v>24</v>
      </c>
      <c r="H27" s="300" t="s">
        <v>116</v>
      </c>
      <c r="I27" s="415" t="s">
        <v>26</v>
      </c>
      <c r="J27" s="416"/>
    </row>
    <row r="28" spans="1:10">
      <c r="A28" s="135"/>
      <c r="B28" s="167" t="s">
        <v>79</v>
      </c>
      <c r="C28" s="207">
        <v>35.92</v>
      </c>
      <c r="D28" s="74">
        <v>1.38</v>
      </c>
      <c r="E28" s="138">
        <v>50.341616977374095</v>
      </c>
      <c r="F28" s="90">
        <v>1.6066784213727736</v>
      </c>
      <c r="G28" s="138">
        <v>-14.422618117828263</v>
      </c>
      <c r="H28" s="90">
        <v>2.1550912760094407</v>
      </c>
      <c r="I28" s="73">
        <v>-18.681078479222919</v>
      </c>
      <c r="J28" s="239">
        <v>-10.164157756433607</v>
      </c>
    </row>
    <row r="29" spans="1:10">
      <c r="A29" s="135"/>
      <c r="B29" s="168" t="s">
        <v>78</v>
      </c>
      <c r="C29" s="161">
        <v>32.5</v>
      </c>
      <c r="D29" s="95">
        <v>1.64</v>
      </c>
      <c r="E29" s="36">
        <v>30.1746584410214</v>
      </c>
      <c r="F29" s="9">
        <v>1.2656583206630008</v>
      </c>
      <c r="G29" s="36">
        <v>2.3240286033304471</v>
      </c>
      <c r="H29" s="9">
        <v>2.1844845051233519</v>
      </c>
      <c r="I29" s="94">
        <v>-1.9925127787932961</v>
      </c>
      <c r="J29" s="240">
        <v>6.6405699854541904</v>
      </c>
    </row>
    <row r="30" spans="1:10">
      <c r="A30" s="135"/>
      <c r="B30" s="168" t="s">
        <v>77</v>
      </c>
      <c r="C30" s="208">
        <v>14.61</v>
      </c>
      <c r="D30" s="95">
        <v>0.97</v>
      </c>
      <c r="E30" s="36">
        <v>10.942512660802437</v>
      </c>
      <c r="F30" s="9">
        <v>0.92812960666206812</v>
      </c>
      <c r="G30" s="36">
        <v>3.6637145123635633</v>
      </c>
      <c r="H30" s="9">
        <v>1.556886288228349</v>
      </c>
      <c r="I30" s="94">
        <v>0.58730720682434567</v>
      </c>
      <c r="J30" s="240">
        <v>6.7401218179027804</v>
      </c>
    </row>
    <row r="31" spans="1:10">
      <c r="A31" s="135"/>
      <c r="B31" s="169" t="s">
        <v>76</v>
      </c>
      <c r="C31" s="209">
        <v>16.98</v>
      </c>
      <c r="D31" s="164">
        <v>1.1299999999999999</v>
      </c>
      <c r="E31" s="85">
        <v>8.5412119208020645</v>
      </c>
      <c r="F31" s="86">
        <v>0.93693419766107133</v>
      </c>
      <c r="G31" s="85">
        <v>8.43487500213425</v>
      </c>
      <c r="H31" s="86">
        <v>1.293055360596518</v>
      </c>
      <c r="I31" s="200">
        <v>5.8797976095955304</v>
      </c>
      <c r="J31" s="241">
        <v>10.989952394672969</v>
      </c>
    </row>
    <row r="32" spans="1:10">
      <c r="B32" s="26" t="s">
        <v>171</v>
      </c>
    </row>
  </sheetData>
  <mergeCells count="10">
    <mergeCell ref="B26:B27"/>
    <mergeCell ref="C26:D26"/>
    <mergeCell ref="E26:F26"/>
    <mergeCell ref="G26:J26"/>
    <mergeCell ref="A3:F3"/>
    <mergeCell ref="A4:A12"/>
    <mergeCell ref="E9:F9"/>
    <mergeCell ref="A13:A21"/>
    <mergeCell ref="E18:F18"/>
    <mergeCell ref="I27:J27"/>
  </mergeCells>
  <hyperlinks>
    <hyperlink ref="C1" location="'Table of Contents'!A4" display="Table of Contents"/>
  </hyperlinks>
  <pageMargins left="0.7" right="0.7" top="0.75" bottom="0.75" header="0.3" footer="0.3"/>
  <pageSetup paperSize="9" orientation="portrait" horizontalDpi="4294967293" verticalDpi="4294967293"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C1" sqref="C1"/>
    </sheetView>
  </sheetViews>
  <sheetFormatPr defaultRowHeight="14.4"/>
  <cols>
    <col min="1" max="1" width="11.5546875" customWidth="1"/>
    <col min="2" max="2" width="45" customWidth="1"/>
  </cols>
  <sheetData>
    <row r="1" spans="1:6">
      <c r="A1" s="1" t="s">
        <v>230</v>
      </c>
      <c r="B1" s="1"/>
      <c r="C1" s="173" t="s">
        <v>195</v>
      </c>
      <c r="D1" s="1"/>
      <c r="E1" s="1"/>
      <c r="F1" s="1"/>
    </row>
    <row r="2" spans="1:6" s="135" customFormat="1">
      <c r="A2" s="1"/>
      <c r="B2" s="1"/>
      <c r="C2" s="173"/>
      <c r="D2" s="1"/>
      <c r="E2" s="1"/>
      <c r="F2" s="1"/>
    </row>
    <row r="3" spans="1:6" ht="42" customHeight="1" thickBot="1">
      <c r="A3" s="432" t="s">
        <v>231</v>
      </c>
      <c r="B3" s="432"/>
      <c r="C3" s="432"/>
      <c r="D3" s="432"/>
      <c r="E3" s="432"/>
      <c r="F3" s="432"/>
    </row>
    <row r="4" spans="1:6">
      <c r="A4" s="433" t="s">
        <v>43</v>
      </c>
      <c r="B4" s="327" t="s">
        <v>17</v>
      </c>
      <c r="C4" s="336" t="s">
        <v>15</v>
      </c>
      <c r="D4" s="337" t="s">
        <v>18</v>
      </c>
      <c r="E4" s="337" t="s">
        <v>29</v>
      </c>
      <c r="F4" s="337" t="s">
        <v>30</v>
      </c>
    </row>
    <row r="5" spans="1:6">
      <c r="A5" s="434"/>
      <c r="B5" s="17" t="s">
        <v>90</v>
      </c>
      <c r="C5" s="41">
        <v>32.854036610476285</v>
      </c>
      <c r="D5" s="42">
        <v>1.4510003172987291</v>
      </c>
      <c r="E5" s="41">
        <v>555.58676792810979</v>
      </c>
      <c r="F5" s="42">
        <v>4.5113677295062526</v>
      </c>
    </row>
    <row r="6" spans="1:6">
      <c r="A6" s="434"/>
      <c r="B6" s="17" t="s">
        <v>78</v>
      </c>
      <c r="C6" s="41">
        <v>37.277036328891143</v>
      </c>
      <c r="D6" s="42">
        <v>1.2848205823725014</v>
      </c>
      <c r="E6" s="43">
        <v>584.26547311939669</v>
      </c>
      <c r="F6" s="42">
        <v>3.4475021657467146</v>
      </c>
    </row>
    <row r="7" spans="1:6">
      <c r="A7" s="434"/>
      <c r="B7" s="17" t="s">
        <v>77</v>
      </c>
      <c r="C7" s="41">
        <v>18.961091481920828</v>
      </c>
      <c r="D7" s="42">
        <v>1.1800036206758706</v>
      </c>
      <c r="E7" s="43">
        <v>584.49540234026688</v>
      </c>
      <c r="F7" s="42">
        <v>5.4587016316187809</v>
      </c>
    </row>
    <row r="8" spans="1:6" ht="15" thickBot="1">
      <c r="A8" s="434"/>
      <c r="B8" s="17" t="s">
        <v>76</v>
      </c>
      <c r="C8" s="41">
        <v>10.907835578711735</v>
      </c>
      <c r="D8" s="42">
        <v>0.84208556995815176</v>
      </c>
      <c r="E8" s="41">
        <v>569.71955575319953</v>
      </c>
      <c r="F8" s="42">
        <v>7.0499633909606736</v>
      </c>
    </row>
    <row r="9" spans="1:6">
      <c r="A9" s="434"/>
      <c r="B9" s="327" t="s">
        <v>23</v>
      </c>
      <c r="C9" s="337" t="s">
        <v>24</v>
      </c>
      <c r="D9" s="337" t="s">
        <v>25</v>
      </c>
      <c r="E9" s="476" t="s">
        <v>26</v>
      </c>
      <c r="F9" s="476"/>
    </row>
    <row r="10" spans="1:6">
      <c r="A10" s="434"/>
      <c r="B10" s="48" t="s">
        <v>91</v>
      </c>
      <c r="C10" s="73">
        <v>28.678705191286827</v>
      </c>
      <c r="D10" s="74">
        <v>5.4424855381128996</v>
      </c>
      <c r="E10" s="75">
        <v>15.50789018905361</v>
      </c>
      <c r="F10" s="75">
        <v>41.849520193520043</v>
      </c>
    </row>
    <row r="11" spans="1:6">
      <c r="A11" s="434"/>
      <c r="B11" s="91" t="s">
        <v>92</v>
      </c>
      <c r="C11" s="94">
        <v>28.908634412157017</v>
      </c>
      <c r="D11" s="95">
        <v>7.2911798241633203</v>
      </c>
      <c r="E11" s="8">
        <v>11.263979237681781</v>
      </c>
      <c r="F11" s="8">
        <v>46.553289586632253</v>
      </c>
    </row>
    <row r="12" spans="1:6" ht="15" thickBot="1">
      <c r="A12" s="434"/>
      <c r="B12" s="52" t="s">
        <v>93</v>
      </c>
      <c r="C12" s="76">
        <v>14.132787825089645</v>
      </c>
      <c r="D12" s="77">
        <v>7.2488264769165598</v>
      </c>
      <c r="E12" s="78">
        <v>-3.4093722490484293</v>
      </c>
      <c r="F12" s="78">
        <v>31.674947899227718</v>
      </c>
    </row>
    <row r="13" spans="1:6">
      <c r="A13" s="433" t="s">
        <v>44</v>
      </c>
      <c r="B13" s="327" t="s">
        <v>17</v>
      </c>
      <c r="C13" s="336" t="s">
        <v>15</v>
      </c>
      <c r="D13" s="337" t="s">
        <v>18</v>
      </c>
      <c r="E13" s="337" t="s">
        <v>29</v>
      </c>
      <c r="F13" s="337" t="s">
        <v>30</v>
      </c>
    </row>
    <row r="14" spans="1:6">
      <c r="A14" s="434"/>
      <c r="B14" s="17" t="s">
        <v>90</v>
      </c>
      <c r="C14" s="41">
        <v>29.485492828631777</v>
      </c>
      <c r="D14" s="42">
        <v>1.462463774138975</v>
      </c>
      <c r="E14" s="41">
        <v>547.00711109037047</v>
      </c>
      <c r="F14" s="42">
        <v>4.5946065310335316</v>
      </c>
    </row>
    <row r="15" spans="1:6">
      <c r="A15" s="434"/>
      <c r="B15" s="17" t="s">
        <v>78</v>
      </c>
      <c r="C15" s="41">
        <v>34.120762809348257</v>
      </c>
      <c r="D15" s="42">
        <v>1.4007735857489081</v>
      </c>
      <c r="E15" s="43">
        <v>573.85878525118051</v>
      </c>
      <c r="F15" s="42">
        <v>4.0718001303722007</v>
      </c>
    </row>
    <row r="16" spans="1:6">
      <c r="A16" s="434"/>
      <c r="B16" s="17" t="s">
        <v>77</v>
      </c>
      <c r="C16" s="41">
        <v>21.223706111667003</v>
      </c>
      <c r="D16" s="42">
        <v>0.96275625314189772</v>
      </c>
      <c r="E16" s="43">
        <v>570.30669746435763</v>
      </c>
      <c r="F16" s="42">
        <v>5.2034079453074655</v>
      </c>
    </row>
    <row r="17" spans="1:10" ht="15" thickBot="1">
      <c r="A17" s="434"/>
      <c r="B17" s="17" t="s">
        <v>76</v>
      </c>
      <c r="C17" s="41">
        <v>15.170038250352954</v>
      </c>
      <c r="D17" s="42">
        <v>1.1375806267163744</v>
      </c>
      <c r="E17" s="41">
        <v>551.6088456871787</v>
      </c>
      <c r="F17" s="42">
        <v>4.7679450858321708</v>
      </c>
    </row>
    <row r="18" spans="1:10">
      <c r="A18" s="434"/>
      <c r="B18" s="327" t="s">
        <v>23</v>
      </c>
      <c r="C18" s="329" t="s">
        <v>24</v>
      </c>
      <c r="D18" s="329" t="s">
        <v>25</v>
      </c>
      <c r="E18" s="417" t="s">
        <v>26</v>
      </c>
      <c r="F18" s="417"/>
    </row>
    <row r="19" spans="1:10">
      <c r="A19" s="434"/>
      <c r="B19" s="48" t="s">
        <v>91</v>
      </c>
      <c r="C19" s="103">
        <v>26.851674160809988</v>
      </c>
      <c r="D19" s="104">
        <v>5.4930751108753713</v>
      </c>
      <c r="E19" s="105">
        <v>13.558432392491591</v>
      </c>
      <c r="F19" s="105">
        <v>40.144915929128388</v>
      </c>
    </row>
    <row r="20" spans="1:10">
      <c r="A20" s="434"/>
      <c r="B20" s="91" t="s">
        <v>92</v>
      </c>
      <c r="C20" s="107">
        <v>23.299586373987108</v>
      </c>
      <c r="D20" s="108">
        <v>5.8683110527135431</v>
      </c>
      <c r="E20" s="59">
        <v>9.0982736264203332</v>
      </c>
      <c r="F20" s="59">
        <v>37.500899121553886</v>
      </c>
    </row>
    <row r="21" spans="1:10" ht="15" thickBot="1">
      <c r="A21" s="435"/>
      <c r="B21" s="52" t="s">
        <v>93</v>
      </c>
      <c r="C21" s="110">
        <v>4.6017345968080461</v>
      </c>
      <c r="D21" s="111">
        <v>5.3492159959156531</v>
      </c>
      <c r="E21" s="112">
        <v>-8.3433681133078323</v>
      </c>
      <c r="F21" s="112">
        <v>17.546837306923926</v>
      </c>
    </row>
    <row r="22" spans="1:10">
      <c r="A22" s="26" t="s">
        <v>31</v>
      </c>
      <c r="B22" s="132"/>
      <c r="C22" s="132"/>
      <c r="D22" s="132"/>
      <c r="E22" s="132"/>
      <c r="F22" s="132"/>
    </row>
    <row r="24" spans="1:10" s="201" customFormat="1">
      <c r="A24" s="1" t="s">
        <v>152</v>
      </c>
    </row>
    <row r="25" spans="1:10">
      <c r="B25" s="179" t="s">
        <v>232</v>
      </c>
      <c r="C25" s="1"/>
      <c r="D25" s="1"/>
      <c r="E25" s="1"/>
      <c r="F25" s="1"/>
      <c r="G25" s="1"/>
      <c r="H25" s="1"/>
      <c r="I25" s="1"/>
    </row>
    <row r="26" spans="1:10">
      <c r="A26" s="135"/>
      <c r="B26" s="367"/>
      <c r="C26" s="362" t="s">
        <v>44</v>
      </c>
      <c r="D26" s="357"/>
      <c r="E26" s="362" t="s">
        <v>192</v>
      </c>
      <c r="F26" s="357"/>
      <c r="G26" s="396" t="s">
        <v>115</v>
      </c>
      <c r="H26" s="397"/>
      <c r="I26" s="397"/>
      <c r="J26" s="398"/>
    </row>
    <row r="27" spans="1:10">
      <c r="A27" s="135"/>
      <c r="B27" s="369"/>
      <c r="C27" s="299" t="s">
        <v>15</v>
      </c>
      <c r="D27" s="300" t="s">
        <v>16</v>
      </c>
      <c r="E27" s="301" t="s">
        <v>15</v>
      </c>
      <c r="F27" s="302" t="s">
        <v>16</v>
      </c>
      <c r="G27" s="303" t="s">
        <v>24</v>
      </c>
      <c r="H27" s="300" t="s">
        <v>116</v>
      </c>
      <c r="I27" s="415" t="s">
        <v>26</v>
      </c>
      <c r="J27" s="416"/>
    </row>
    <row r="28" spans="1:10">
      <c r="A28" s="135"/>
      <c r="B28" s="167" t="s">
        <v>79</v>
      </c>
      <c r="C28" s="158">
        <v>29.485492828631777</v>
      </c>
      <c r="D28" s="159">
        <v>1.462463774138975</v>
      </c>
      <c r="E28" s="158">
        <v>32.854036610476285</v>
      </c>
      <c r="F28" s="159">
        <v>1.4510003172987291</v>
      </c>
      <c r="G28" s="138">
        <v>-3.3685437818445565</v>
      </c>
      <c r="H28" s="90">
        <v>1.7881888749861519</v>
      </c>
      <c r="I28" s="73">
        <v>-6.9020049988171923</v>
      </c>
      <c r="J28" s="239">
        <v>0.16491743512807977</v>
      </c>
    </row>
    <row r="29" spans="1:10">
      <c r="A29" s="135"/>
      <c r="B29" s="168" t="s">
        <v>78</v>
      </c>
      <c r="C29" s="161">
        <v>34.120762809348257</v>
      </c>
      <c r="D29" s="170">
        <v>1.4007735857489081</v>
      </c>
      <c r="E29" s="161">
        <v>37.277036328891143</v>
      </c>
      <c r="F29" s="170">
        <v>1.2848205823725014</v>
      </c>
      <c r="G29" s="36">
        <v>-3.1562735195427685</v>
      </c>
      <c r="H29" s="9">
        <v>1.709413522737363</v>
      </c>
      <c r="I29" s="94">
        <v>-6.5340746404717978</v>
      </c>
      <c r="J29" s="240">
        <v>0.22152760138626082</v>
      </c>
    </row>
    <row r="30" spans="1:10">
      <c r="A30" s="135"/>
      <c r="B30" s="168" t="s">
        <v>77</v>
      </c>
      <c r="C30" s="161">
        <v>21.223706111667003</v>
      </c>
      <c r="D30" s="170">
        <v>0.96275625314189772</v>
      </c>
      <c r="E30" s="161">
        <v>18.961091481920828</v>
      </c>
      <c r="F30" s="170">
        <v>1.1800036206758706</v>
      </c>
      <c r="G30" s="36">
        <v>2.2626146297461123</v>
      </c>
      <c r="H30" s="9">
        <v>1.3167307439339049</v>
      </c>
      <c r="I30" s="94">
        <v>-0.33924532026728382</v>
      </c>
      <c r="J30" s="240">
        <v>4.8644745797595084</v>
      </c>
    </row>
    <row r="31" spans="1:10">
      <c r="A31" s="135"/>
      <c r="B31" s="169" t="s">
        <v>76</v>
      </c>
      <c r="C31" s="209">
        <v>15.170038250352954</v>
      </c>
      <c r="D31" s="171">
        <v>1.1375806267163744</v>
      </c>
      <c r="E31" s="163">
        <v>10.907835578711735</v>
      </c>
      <c r="F31" s="171">
        <v>0.84208556995815176</v>
      </c>
      <c r="G31" s="85">
        <v>4.2622026716411803</v>
      </c>
      <c r="H31" s="86">
        <v>1.439212971921267</v>
      </c>
      <c r="I31" s="200">
        <v>1.4183178391247568</v>
      </c>
      <c r="J31" s="241">
        <v>7.1060875041576033</v>
      </c>
    </row>
    <row r="32" spans="1:10">
      <c r="B32" s="26" t="s">
        <v>171</v>
      </c>
    </row>
  </sheetData>
  <mergeCells count="10">
    <mergeCell ref="B26:B27"/>
    <mergeCell ref="C26:D26"/>
    <mergeCell ref="E26:F26"/>
    <mergeCell ref="G26:J26"/>
    <mergeCell ref="A3:F3"/>
    <mergeCell ref="A4:A12"/>
    <mergeCell ref="E9:F9"/>
    <mergeCell ref="A13:A21"/>
    <mergeCell ref="E18:F18"/>
    <mergeCell ref="I27:J27"/>
  </mergeCells>
  <hyperlinks>
    <hyperlink ref="C1" location="'Table of Contents'!A4" display="Table of Contents"/>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C1" sqref="C1"/>
    </sheetView>
  </sheetViews>
  <sheetFormatPr defaultRowHeight="14.4"/>
  <cols>
    <col min="1" max="1" width="13.109375" customWidth="1"/>
    <col min="2" max="2" width="34.88671875" customWidth="1"/>
  </cols>
  <sheetData>
    <row r="1" spans="1:6">
      <c r="A1" s="1" t="s">
        <v>233</v>
      </c>
      <c r="B1" s="1"/>
      <c r="C1" s="173" t="s">
        <v>195</v>
      </c>
      <c r="D1" s="1"/>
      <c r="E1" s="1"/>
      <c r="F1" s="1"/>
    </row>
    <row r="2" spans="1:6" s="135" customFormat="1">
      <c r="A2" s="1"/>
      <c r="B2" s="1"/>
      <c r="C2" s="173"/>
      <c r="D2" s="1"/>
      <c r="E2" s="1"/>
      <c r="F2" s="1"/>
    </row>
    <row r="3" spans="1:6" ht="38.4" customHeight="1" thickBot="1">
      <c r="A3" s="432" t="s">
        <v>234</v>
      </c>
      <c r="B3" s="432"/>
      <c r="C3" s="432"/>
      <c r="D3" s="432"/>
      <c r="E3" s="432"/>
      <c r="F3" s="432"/>
    </row>
    <row r="4" spans="1:6">
      <c r="A4" s="433" t="s">
        <v>43</v>
      </c>
      <c r="B4" s="327" t="s">
        <v>17</v>
      </c>
      <c r="C4" s="336" t="s">
        <v>15</v>
      </c>
      <c r="D4" s="337" t="s">
        <v>18</v>
      </c>
      <c r="E4" s="337" t="s">
        <v>29</v>
      </c>
      <c r="F4" s="337" t="s">
        <v>30</v>
      </c>
    </row>
    <row r="5" spans="1:6">
      <c r="A5" s="434"/>
      <c r="B5" s="17" t="s">
        <v>96</v>
      </c>
      <c r="C5" s="41">
        <v>44.115553739608281</v>
      </c>
      <c r="D5" s="42">
        <v>1.8895071481645485</v>
      </c>
      <c r="E5" s="41">
        <v>567.51382422976269</v>
      </c>
      <c r="F5" s="42">
        <v>3.7001023237301287</v>
      </c>
    </row>
    <row r="6" spans="1:6">
      <c r="A6" s="434"/>
      <c r="B6" s="17" t="s">
        <v>77</v>
      </c>
      <c r="C6" s="41">
        <v>31.072729561353846</v>
      </c>
      <c r="D6" s="42">
        <v>1.383750715583022</v>
      </c>
      <c r="E6" s="43">
        <v>588.929865687556</v>
      </c>
      <c r="F6" s="42">
        <v>3.9095764885118887</v>
      </c>
    </row>
    <row r="7" spans="1:6">
      <c r="A7" s="434"/>
      <c r="B7" s="17" t="s">
        <v>82</v>
      </c>
      <c r="C7" s="41">
        <v>13.852974394455407</v>
      </c>
      <c r="D7" s="42">
        <v>1.0500846712406535</v>
      </c>
      <c r="E7" s="41">
        <v>572.53331354196632</v>
      </c>
      <c r="F7" s="42">
        <v>5.3108438367228965</v>
      </c>
    </row>
    <row r="8" spans="1:6" ht="15" thickBot="1">
      <c r="A8" s="434"/>
      <c r="B8" s="17" t="s">
        <v>76</v>
      </c>
      <c r="C8" s="41">
        <v>10.958742304582451</v>
      </c>
      <c r="D8" s="42">
        <v>1.0568084361513235</v>
      </c>
      <c r="E8" s="41">
        <v>548.8117857628157</v>
      </c>
      <c r="F8" s="42">
        <v>7.5836758056080784</v>
      </c>
    </row>
    <row r="9" spans="1:6">
      <c r="A9" s="434"/>
      <c r="B9" s="327" t="s">
        <v>23</v>
      </c>
      <c r="C9" s="337" t="s">
        <v>24</v>
      </c>
      <c r="D9" s="337" t="s">
        <v>25</v>
      </c>
      <c r="E9" s="476" t="s">
        <v>26</v>
      </c>
      <c r="F9" s="476"/>
    </row>
    <row r="10" spans="1:6">
      <c r="A10" s="434"/>
      <c r="B10" s="48" t="str">
        <f>CONCATENATE('[1]Sig test_girls IRL'!D3, "-", '[1]Sig test_girls IRL'!C3)</f>
        <v>Once or twice a month-At least once a week</v>
      </c>
      <c r="C10" s="73">
        <v>21.416041457793334</v>
      </c>
      <c r="D10" s="74">
        <v>4.5544630476178716</v>
      </c>
      <c r="E10" s="75">
        <v>10.394240882558085</v>
      </c>
      <c r="F10" s="75">
        <v>32.437842033028581</v>
      </c>
    </row>
    <row r="11" spans="1:6">
      <c r="A11" s="434"/>
      <c r="B11" s="91" t="str">
        <f>CONCATENATE('[1]Sig test_girls IRL'!D4, "-", '[1]Sig test_girls IRL'!C4)</f>
        <v>A few times a year-At least once a week</v>
      </c>
      <c r="C11" s="94">
        <v>5.0194893122036772</v>
      </c>
      <c r="D11" s="95">
        <v>5.7073966858932872</v>
      </c>
      <c r="E11" s="8">
        <v>-8.7924106676580784</v>
      </c>
      <c r="F11" s="8">
        <v>18.831389292065431</v>
      </c>
    </row>
    <row r="12" spans="1:6" ht="15" thickBot="1">
      <c r="A12" s="434"/>
      <c r="B12" s="52" t="str">
        <f>CONCATENATE('[1]Sig test_girls IRL'!D5, "-", '[1]Sig test_girls IRL'!C5)</f>
        <v>Never or almost never-At least once a week</v>
      </c>
      <c r="C12" s="76">
        <v>-18.702038466946895</v>
      </c>
      <c r="D12" s="77">
        <v>7.7847849361515262</v>
      </c>
      <c r="E12" s="78">
        <v>-37.541218012433589</v>
      </c>
      <c r="F12" s="78">
        <v>0.1371410785397984</v>
      </c>
    </row>
    <row r="13" spans="1:6">
      <c r="A13" s="433" t="s">
        <v>44</v>
      </c>
      <c r="B13" s="327" t="s">
        <v>17</v>
      </c>
      <c r="C13" s="336" t="s">
        <v>15</v>
      </c>
      <c r="D13" s="337" t="s">
        <v>18</v>
      </c>
      <c r="E13" s="337" t="s">
        <v>29</v>
      </c>
      <c r="F13" s="337" t="s">
        <v>30</v>
      </c>
    </row>
    <row r="14" spans="1:6">
      <c r="A14" s="434"/>
      <c r="B14" s="17" t="s">
        <v>96</v>
      </c>
      <c r="C14" s="41">
        <v>38.320844363666765</v>
      </c>
      <c r="D14" s="42">
        <v>1.8526246755768139</v>
      </c>
      <c r="E14" s="41">
        <v>557.52316011328855</v>
      </c>
      <c r="F14" s="42">
        <v>3.8885945985952266</v>
      </c>
    </row>
    <row r="15" spans="1:6">
      <c r="A15" s="434"/>
      <c r="B15" s="17" t="s">
        <v>77</v>
      </c>
      <c r="C15" s="41">
        <v>24.580870373128562</v>
      </c>
      <c r="D15" s="42">
        <v>1.4688670159381878</v>
      </c>
      <c r="E15" s="43">
        <v>576.71951948731726</v>
      </c>
      <c r="F15" s="42">
        <v>4.0216780902508926</v>
      </c>
    </row>
    <row r="16" spans="1:6">
      <c r="A16" s="434"/>
      <c r="B16" s="17" t="s">
        <v>82</v>
      </c>
      <c r="C16" s="41">
        <v>20.026626524533846</v>
      </c>
      <c r="D16" s="42">
        <v>1.4242685718655692</v>
      </c>
      <c r="E16" s="41">
        <v>564.50568167013989</v>
      </c>
      <c r="F16" s="42">
        <v>5.6915370721909051</v>
      </c>
    </row>
    <row r="17" spans="1:10" ht="15" thickBot="1">
      <c r="A17" s="434"/>
      <c r="B17" s="17" t="s">
        <v>76</v>
      </c>
      <c r="C17" s="41">
        <v>17.071658738670838</v>
      </c>
      <c r="D17" s="42">
        <v>1.1439322004164376</v>
      </c>
      <c r="E17" s="41">
        <v>548.25108497714734</v>
      </c>
      <c r="F17" s="42">
        <v>6.0856341018355442</v>
      </c>
    </row>
    <row r="18" spans="1:10">
      <c r="A18" s="434"/>
      <c r="B18" s="327" t="s">
        <v>23</v>
      </c>
      <c r="C18" s="329" t="s">
        <v>24</v>
      </c>
      <c r="D18" s="329" t="s">
        <v>25</v>
      </c>
      <c r="E18" s="417" t="s">
        <v>26</v>
      </c>
      <c r="F18" s="417"/>
    </row>
    <row r="19" spans="1:10">
      <c r="A19" s="434"/>
      <c r="B19" s="48" t="s">
        <v>97</v>
      </c>
      <c r="C19" s="103">
        <v>19.196359374028656</v>
      </c>
      <c r="D19" s="104">
        <v>5.3417865393093589</v>
      </c>
      <c r="E19" s="105">
        <v>6.2692359489000076</v>
      </c>
      <c r="F19" s="105">
        <v>32.123482799157301</v>
      </c>
    </row>
    <row r="20" spans="1:10">
      <c r="A20" s="434"/>
      <c r="B20" s="91" t="s">
        <v>98</v>
      </c>
      <c r="C20" s="107">
        <v>6.982521556851248</v>
      </c>
      <c r="D20" s="108">
        <v>5.6134543849573975</v>
      </c>
      <c r="E20" s="59">
        <v>-6.6020380547456536</v>
      </c>
      <c r="F20" s="59">
        <v>20.567081168448148</v>
      </c>
    </row>
    <row r="21" spans="1:10" ht="15" thickBot="1">
      <c r="A21" s="435"/>
      <c r="B21" s="52" t="s">
        <v>99</v>
      </c>
      <c r="C21" s="110">
        <v>-9.2720751361412574</v>
      </c>
      <c r="D21" s="111">
        <v>5.6910544005393744</v>
      </c>
      <c r="E21" s="112">
        <v>-23.044426785446543</v>
      </c>
      <c r="F21" s="112">
        <v>4.5002765131640281</v>
      </c>
    </row>
    <row r="22" spans="1:10">
      <c r="A22" s="26" t="s">
        <v>31</v>
      </c>
      <c r="B22" s="133"/>
      <c r="C22" s="133"/>
      <c r="D22" s="133"/>
      <c r="E22" s="133"/>
      <c r="F22" s="133"/>
    </row>
    <row r="24" spans="1:10" s="201" customFormat="1">
      <c r="A24" s="1" t="s">
        <v>153</v>
      </c>
    </row>
    <row r="25" spans="1:10">
      <c r="B25" s="179" t="s">
        <v>235</v>
      </c>
      <c r="C25" s="1"/>
      <c r="D25" s="1"/>
      <c r="E25" s="1"/>
      <c r="F25" s="1"/>
      <c r="G25" s="1"/>
      <c r="H25" s="1"/>
      <c r="I25" s="1"/>
    </row>
    <row r="26" spans="1:10">
      <c r="A26" s="135"/>
      <c r="B26" s="367"/>
      <c r="C26" s="362" t="s">
        <v>44</v>
      </c>
      <c r="D26" s="357"/>
      <c r="E26" s="362" t="s">
        <v>192</v>
      </c>
      <c r="F26" s="357"/>
      <c r="G26" s="396" t="s">
        <v>115</v>
      </c>
      <c r="H26" s="397"/>
      <c r="I26" s="397"/>
      <c r="J26" s="398"/>
    </row>
    <row r="27" spans="1:10">
      <c r="A27" s="135"/>
      <c r="B27" s="369"/>
      <c r="C27" s="299" t="s">
        <v>15</v>
      </c>
      <c r="D27" s="300" t="s">
        <v>16</v>
      </c>
      <c r="E27" s="301" t="s">
        <v>15</v>
      </c>
      <c r="F27" s="302" t="s">
        <v>16</v>
      </c>
      <c r="G27" s="303" t="s">
        <v>24</v>
      </c>
      <c r="H27" s="300" t="s">
        <v>116</v>
      </c>
      <c r="I27" s="415" t="s">
        <v>26</v>
      </c>
      <c r="J27" s="416"/>
    </row>
    <row r="28" spans="1:10">
      <c r="A28" s="135"/>
      <c r="B28" s="167" t="s">
        <v>83</v>
      </c>
      <c r="C28" s="207">
        <v>38.320844363666765</v>
      </c>
      <c r="D28" s="159">
        <v>1.8526246755768139</v>
      </c>
      <c r="E28" s="158">
        <v>44.115553739608281</v>
      </c>
      <c r="F28" s="159">
        <v>1.8895071481645485</v>
      </c>
      <c r="G28" s="138">
        <v>-5.7947093759413644</v>
      </c>
      <c r="H28" s="90">
        <v>1.921121719144141</v>
      </c>
      <c r="I28" s="73">
        <v>-9.5908458929701865</v>
      </c>
      <c r="J28" s="239">
        <v>-1.9985728589125418</v>
      </c>
    </row>
    <row r="29" spans="1:10">
      <c r="A29" s="135"/>
      <c r="B29" s="168" t="s">
        <v>77</v>
      </c>
      <c r="C29" s="208">
        <v>24.580870373128562</v>
      </c>
      <c r="D29" s="170">
        <v>1.4688670159381878</v>
      </c>
      <c r="E29" s="161">
        <v>31.072729561353846</v>
      </c>
      <c r="F29" s="170">
        <v>1.383750715583022</v>
      </c>
      <c r="G29" s="36">
        <v>-6.4918591882253409</v>
      </c>
      <c r="H29" s="9">
        <v>1.664605472068196</v>
      </c>
      <c r="I29" s="94">
        <v>-9.7811196010320955</v>
      </c>
      <c r="J29" s="240">
        <v>-3.2025987754185858</v>
      </c>
    </row>
    <row r="30" spans="1:10">
      <c r="A30" s="135"/>
      <c r="B30" s="168" t="s">
        <v>82</v>
      </c>
      <c r="C30" s="208">
        <v>20.026626524533846</v>
      </c>
      <c r="D30" s="170">
        <v>1.4242685718655692</v>
      </c>
      <c r="E30" s="161">
        <v>13.852974394455407</v>
      </c>
      <c r="F30" s="170">
        <v>1.0500846712406535</v>
      </c>
      <c r="G30" s="36">
        <v>6.1736521300784108</v>
      </c>
      <c r="H30" s="9">
        <v>1.5658803347729431</v>
      </c>
      <c r="I30" s="94">
        <v>3.0794725885670755</v>
      </c>
      <c r="J30" s="240">
        <v>9.2678316715897466</v>
      </c>
    </row>
    <row r="31" spans="1:10">
      <c r="A31" s="135"/>
      <c r="B31" s="169" t="s">
        <v>76</v>
      </c>
      <c r="C31" s="209">
        <v>17.071658738670838</v>
      </c>
      <c r="D31" s="171">
        <v>1.1439322004164376</v>
      </c>
      <c r="E31" s="163">
        <v>10.958742304582451</v>
      </c>
      <c r="F31" s="171">
        <v>1.0568084361513235</v>
      </c>
      <c r="G31" s="85">
        <v>6.1129164340883886</v>
      </c>
      <c r="H31" s="86">
        <v>1.2651790470107089</v>
      </c>
      <c r="I31" s="200">
        <v>3.6129226371952279</v>
      </c>
      <c r="J31" s="241">
        <v>8.6129102309815497</v>
      </c>
    </row>
    <row r="32" spans="1:10">
      <c r="B32" s="26" t="s">
        <v>171</v>
      </c>
    </row>
  </sheetData>
  <mergeCells count="10">
    <mergeCell ref="B26:B27"/>
    <mergeCell ref="C26:D26"/>
    <mergeCell ref="E26:F26"/>
    <mergeCell ref="G26:J26"/>
    <mergeCell ref="A3:F3"/>
    <mergeCell ref="A4:A12"/>
    <mergeCell ref="E9:F9"/>
    <mergeCell ref="A13:A21"/>
    <mergeCell ref="E18:F18"/>
    <mergeCell ref="I27:J27"/>
  </mergeCells>
  <hyperlinks>
    <hyperlink ref="C1" location="'Table of Contents'!A4" display="Table of Contents"/>
  </hyperlinks>
  <pageMargins left="0.7" right="0.7" top="0.75" bottom="0.75" header="0.3" footer="0.3"/>
  <pageSetup paperSize="9" orientation="portrait" horizontalDpi="4294967293" verticalDpi="4294967293"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workbookViewId="0">
      <selection activeCell="C1" sqref="C1"/>
    </sheetView>
  </sheetViews>
  <sheetFormatPr defaultColWidth="8.88671875" defaultRowHeight="11.4"/>
  <cols>
    <col min="1" max="1" width="23.5546875" style="1" customWidth="1"/>
    <col min="2" max="9" width="9.6640625" style="1" customWidth="1"/>
    <col min="10" max="10" width="8.88671875" style="1"/>
    <col min="11" max="11" width="8.88671875" style="1" customWidth="1"/>
    <col min="12" max="16384" width="8.88671875" style="1"/>
  </cols>
  <sheetData>
    <row r="1" spans="1:21" ht="14.4">
      <c r="A1" s="1" t="s">
        <v>168</v>
      </c>
      <c r="C1" s="173" t="s">
        <v>195</v>
      </c>
    </row>
    <row r="2" spans="1:21" ht="25.2" customHeight="1">
      <c r="A2" s="350" t="s">
        <v>237</v>
      </c>
      <c r="B2" s="350"/>
      <c r="C2" s="350"/>
      <c r="D2" s="350"/>
      <c r="E2" s="350"/>
      <c r="F2" s="350"/>
      <c r="G2" s="350"/>
      <c r="H2" s="350"/>
      <c r="I2" s="350"/>
    </row>
    <row r="3" spans="1:21">
      <c r="A3" s="367"/>
      <c r="B3" s="362" t="s">
        <v>49</v>
      </c>
      <c r="C3" s="357"/>
      <c r="D3" s="362" t="s">
        <v>206</v>
      </c>
      <c r="E3" s="357"/>
      <c r="F3" s="362" t="s">
        <v>115</v>
      </c>
      <c r="G3" s="357"/>
      <c r="H3" s="357"/>
      <c r="I3" s="358"/>
    </row>
    <row r="4" spans="1:21">
      <c r="A4" s="369"/>
      <c r="B4" s="299" t="s">
        <v>15</v>
      </c>
      <c r="C4" s="300" t="s">
        <v>16</v>
      </c>
      <c r="D4" s="301" t="s">
        <v>15</v>
      </c>
      <c r="E4" s="302" t="s">
        <v>16</v>
      </c>
      <c r="F4" s="303" t="s">
        <v>24</v>
      </c>
      <c r="G4" s="300" t="s">
        <v>116</v>
      </c>
      <c r="H4" s="415" t="s">
        <v>26</v>
      </c>
      <c r="I4" s="416"/>
    </row>
    <row r="5" spans="1:21" ht="12" customHeight="1">
      <c r="A5" s="210" t="s">
        <v>74</v>
      </c>
      <c r="B5" s="158">
        <v>11.393814435720035</v>
      </c>
      <c r="C5" s="74">
        <v>1.1625597652300597</v>
      </c>
      <c r="D5" s="138">
        <v>9.4341246533657177</v>
      </c>
      <c r="E5" s="90">
        <v>0.58223407045510345</v>
      </c>
      <c r="F5" s="138">
        <v>1.9596897823544499</v>
      </c>
      <c r="G5" s="90">
        <v>1.3002083373561579</v>
      </c>
      <c r="H5" s="73">
        <v>-0.60952189226131792</v>
      </c>
      <c r="I5" s="239">
        <v>4.5289014569702175</v>
      </c>
      <c r="K5" s="295"/>
      <c r="L5" s="94"/>
      <c r="M5" s="95"/>
      <c r="N5" s="8"/>
      <c r="O5" s="9"/>
      <c r="P5" s="8"/>
      <c r="Q5" s="9"/>
      <c r="R5" s="94"/>
      <c r="S5" s="94"/>
    </row>
    <row r="6" spans="1:21" ht="12" customHeight="1">
      <c r="A6" s="213" t="s">
        <v>73</v>
      </c>
      <c r="B6" s="208">
        <v>9.8757129744248537</v>
      </c>
      <c r="C6" s="95">
        <v>1.5037791825267626</v>
      </c>
      <c r="D6" s="36">
        <v>13.457378336896511</v>
      </c>
      <c r="E6" s="9">
        <v>0.68812655132500977</v>
      </c>
      <c r="F6" s="36">
        <v>-3.5816653624714907</v>
      </c>
      <c r="G6" s="9">
        <v>1.6537442306594179</v>
      </c>
      <c r="H6" s="94">
        <v>-6.8494639622545002</v>
      </c>
      <c r="I6" s="240">
        <v>-0.31386676268848079</v>
      </c>
      <c r="K6" s="295"/>
      <c r="L6" s="288"/>
      <c r="M6" s="95"/>
      <c r="N6" s="8"/>
      <c r="O6" s="9"/>
      <c r="P6" s="8"/>
      <c r="Q6" s="9"/>
      <c r="R6" s="94"/>
      <c r="S6" s="94"/>
    </row>
    <row r="7" spans="1:21" ht="12" customHeight="1">
      <c r="A7" s="211" t="s">
        <v>72</v>
      </c>
      <c r="B7" s="208">
        <v>32.629877557606164</v>
      </c>
      <c r="C7" s="95">
        <v>2.2502359176483755</v>
      </c>
      <c r="D7" s="36">
        <v>38.199975868447581</v>
      </c>
      <c r="E7" s="9">
        <v>1.139372905876471</v>
      </c>
      <c r="F7" s="36">
        <v>-5.5700983108409039</v>
      </c>
      <c r="G7" s="9">
        <v>2.5222474707530651</v>
      </c>
      <c r="H7" s="94">
        <v>-10.55405931304896</v>
      </c>
      <c r="I7" s="240">
        <v>-0.58613730863284719</v>
      </c>
      <c r="K7" s="294"/>
      <c r="L7" s="288"/>
      <c r="M7" s="95"/>
      <c r="N7" s="8"/>
      <c r="O7" s="9"/>
      <c r="P7" s="8"/>
      <c r="Q7" s="9"/>
      <c r="R7" s="94"/>
      <c r="S7" s="94"/>
    </row>
    <row r="8" spans="1:21" ht="12" customHeight="1">
      <c r="A8" s="212" t="s">
        <v>71</v>
      </c>
      <c r="B8" s="209">
        <v>46.100595032248947</v>
      </c>
      <c r="C8" s="164">
        <v>2.5712327688319965</v>
      </c>
      <c r="D8" s="85">
        <v>38.908521141290187</v>
      </c>
      <c r="E8" s="86">
        <v>1.3965832127033384</v>
      </c>
      <c r="F8" s="85">
        <v>7.1920738909591613</v>
      </c>
      <c r="G8" s="86">
        <v>2.9260353076338603</v>
      </c>
      <c r="H8" s="200">
        <v>1.4102281230746536</v>
      </c>
      <c r="I8" s="241">
        <v>12.97391965884367</v>
      </c>
      <c r="K8" s="294"/>
      <c r="L8" s="288"/>
      <c r="M8" s="95"/>
      <c r="N8" s="8"/>
      <c r="O8" s="9"/>
      <c r="P8" s="8"/>
      <c r="Q8" s="9"/>
      <c r="R8" s="94"/>
      <c r="S8" s="94"/>
    </row>
    <row r="9" spans="1:21">
      <c r="A9" s="26" t="s">
        <v>171</v>
      </c>
    </row>
    <row r="11" spans="1:21">
      <c r="A11" s="1" t="s">
        <v>155</v>
      </c>
    </row>
    <row r="12" spans="1:21" ht="25.2" customHeight="1">
      <c r="A12" s="350" t="s">
        <v>238</v>
      </c>
      <c r="B12" s="350"/>
      <c r="C12" s="350"/>
      <c r="D12" s="350"/>
      <c r="E12" s="350"/>
      <c r="F12" s="350"/>
      <c r="G12" s="350"/>
      <c r="H12" s="350"/>
      <c r="I12" s="350"/>
    </row>
    <row r="13" spans="1:21">
      <c r="A13" s="367"/>
      <c r="B13" s="362" t="s">
        <v>49</v>
      </c>
      <c r="C13" s="357"/>
      <c r="D13" s="362" t="s">
        <v>206</v>
      </c>
      <c r="E13" s="358"/>
      <c r="F13" s="362" t="s">
        <v>115</v>
      </c>
      <c r="G13" s="357"/>
      <c r="H13" s="357"/>
      <c r="I13" s="358"/>
    </row>
    <row r="14" spans="1:21">
      <c r="A14" s="368"/>
      <c r="B14" s="301" t="s">
        <v>15</v>
      </c>
      <c r="C14" s="302" t="s">
        <v>16</v>
      </c>
      <c r="D14" s="301" t="s">
        <v>15</v>
      </c>
      <c r="E14" s="304" t="s">
        <v>16</v>
      </c>
      <c r="F14" s="303" t="s">
        <v>24</v>
      </c>
      <c r="G14" s="300" t="s">
        <v>116</v>
      </c>
      <c r="H14" s="415" t="s">
        <v>26</v>
      </c>
      <c r="I14" s="416"/>
      <c r="K14" s="115"/>
      <c r="L14" s="115"/>
      <c r="M14" s="115"/>
      <c r="N14" s="115"/>
      <c r="O14" s="115"/>
      <c r="P14" s="115"/>
      <c r="Q14" s="115"/>
      <c r="R14" s="115"/>
      <c r="S14" s="115"/>
      <c r="T14" s="115"/>
      <c r="U14" s="115"/>
    </row>
    <row r="15" spans="1:21" ht="12">
      <c r="A15" s="166" t="s">
        <v>79</v>
      </c>
      <c r="B15" s="285">
        <v>35.291961474654464</v>
      </c>
      <c r="C15" s="9">
        <v>1.6526635672499723</v>
      </c>
      <c r="D15" s="36">
        <v>44.348483522099293</v>
      </c>
      <c r="E15" s="10">
        <v>1.1477573994678643</v>
      </c>
      <c r="F15" s="8">
        <v>-9.0565220474444263</v>
      </c>
      <c r="G15" s="9">
        <v>2.0121242294024366</v>
      </c>
      <c r="H15" s="94">
        <v>-13.032479524743641</v>
      </c>
      <c r="I15" s="240">
        <v>-5.0805645701452118</v>
      </c>
      <c r="K15" s="294"/>
      <c r="L15" s="288"/>
      <c r="M15" s="95"/>
      <c r="N15" s="94"/>
      <c r="O15" s="95"/>
      <c r="P15" s="94"/>
      <c r="Q15" s="95"/>
      <c r="R15" s="94"/>
      <c r="S15" s="94"/>
      <c r="T15" s="115"/>
      <c r="U15" s="115"/>
    </row>
    <row r="16" spans="1:21">
      <c r="A16" s="297" t="s">
        <v>78</v>
      </c>
      <c r="B16" s="8">
        <v>32.580719446002369</v>
      </c>
      <c r="C16" s="10">
        <v>3.3915385779784994</v>
      </c>
      <c r="D16" s="8">
        <v>31.14330439073596</v>
      </c>
      <c r="E16" s="10">
        <v>0.99693058990147676</v>
      </c>
      <c r="F16" s="8">
        <v>1.4374150552666829</v>
      </c>
      <c r="G16" s="9">
        <v>3.5350253926948771</v>
      </c>
      <c r="H16" s="94">
        <v>-5.5477951206983942</v>
      </c>
      <c r="I16" s="240">
        <v>8.4226252312317609</v>
      </c>
      <c r="K16" s="294"/>
      <c r="L16" s="94"/>
      <c r="M16" s="95"/>
      <c r="N16" s="94"/>
      <c r="O16" s="95"/>
      <c r="P16" s="94"/>
      <c r="Q16" s="95"/>
      <c r="R16" s="94"/>
      <c r="S16" s="94"/>
      <c r="T16" s="115"/>
      <c r="U16" s="115"/>
    </row>
    <row r="17" spans="1:21">
      <c r="A17" s="297" t="s">
        <v>77</v>
      </c>
      <c r="B17" s="8">
        <v>13.882384678606607</v>
      </c>
      <c r="C17" s="10">
        <v>1.5198901699720073</v>
      </c>
      <c r="D17" s="8">
        <v>12.600862000372654</v>
      </c>
      <c r="E17" s="10">
        <v>0.57716015738919935</v>
      </c>
      <c r="F17" s="8">
        <v>1.281522678234071</v>
      </c>
      <c r="G17" s="9">
        <v>1.625785956408498</v>
      </c>
      <c r="H17" s="94">
        <v>-1.9310303716291211</v>
      </c>
      <c r="I17" s="240">
        <v>4.494075728097263</v>
      </c>
      <c r="K17" s="294"/>
      <c r="L17" s="94"/>
      <c r="M17" s="95"/>
      <c r="N17" s="94"/>
      <c r="O17" s="95"/>
      <c r="P17" s="94"/>
      <c r="Q17" s="95"/>
      <c r="R17" s="94"/>
      <c r="S17" s="94"/>
      <c r="T17" s="115"/>
      <c r="U17" s="115"/>
    </row>
    <row r="18" spans="1:21" ht="12" customHeight="1">
      <c r="A18" s="162" t="s">
        <v>120</v>
      </c>
      <c r="B18" s="296">
        <v>18.244934400736561</v>
      </c>
      <c r="C18" s="89">
        <v>2.8385832029669018</v>
      </c>
      <c r="D18" s="87">
        <v>11.907350086792091</v>
      </c>
      <c r="E18" s="89">
        <v>0.84703522126624964</v>
      </c>
      <c r="F18" s="87">
        <v>6.3375843139445776</v>
      </c>
      <c r="G18" s="86">
        <v>2.9622665758218538</v>
      </c>
      <c r="H18" s="200">
        <v>0.48414556012059418</v>
      </c>
      <c r="I18" s="241">
        <v>12.191023067768562</v>
      </c>
      <c r="K18" s="295"/>
      <c r="L18" s="288"/>
      <c r="M18" s="95"/>
      <c r="N18" s="94"/>
      <c r="O18" s="95"/>
      <c r="P18" s="94"/>
      <c r="Q18" s="95"/>
      <c r="R18" s="94"/>
      <c r="S18" s="94"/>
      <c r="T18" s="115"/>
      <c r="U18" s="115"/>
    </row>
    <row r="19" spans="1:21">
      <c r="A19" s="26" t="s">
        <v>171</v>
      </c>
      <c r="B19" s="8"/>
      <c r="C19" s="9"/>
      <c r="D19" s="8"/>
      <c r="E19" s="9"/>
      <c r="F19" s="8"/>
      <c r="G19" s="9"/>
      <c r="H19" s="9"/>
      <c r="I19" s="9"/>
      <c r="K19" s="115"/>
      <c r="L19" s="115"/>
      <c r="M19" s="115"/>
      <c r="N19" s="115"/>
      <c r="O19" s="115"/>
      <c r="P19" s="115"/>
      <c r="Q19" s="115"/>
      <c r="R19" s="115"/>
      <c r="S19" s="115"/>
      <c r="T19" s="115"/>
      <c r="U19" s="115"/>
    </row>
    <row r="21" spans="1:21">
      <c r="A21" s="1" t="s">
        <v>154</v>
      </c>
    </row>
    <row r="22" spans="1:21" ht="24" customHeight="1">
      <c r="A22" s="350" t="s">
        <v>239</v>
      </c>
      <c r="B22" s="350"/>
      <c r="C22" s="350"/>
      <c r="D22" s="350"/>
      <c r="E22" s="350"/>
      <c r="F22" s="350"/>
      <c r="G22" s="350"/>
      <c r="H22" s="350"/>
      <c r="I22" s="350"/>
    </row>
    <row r="23" spans="1:21">
      <c r="A23" s="367"/>
      <c r="B23" s="362" t="s">
        <v>49</v>
      </c>
      <c r="C23" s="357"/>
      <c r="D23" s="362" t="s">
        <v>206</v>
      </c>
      <c r="E23" s="357"/>
      <c r="F23" s="362" t="s">
        <v>115</v>
      </c>
      <c r="G23" s="357"/>
      <c r="H23" s="357"/>
      <c r="I23" s="358"/>
    </row>
    <row r="24" spans="1:21">
      <c r="A24" s="369"/>
      <c r="B24" s="299" t="s">
        <v>15</v>
      </c>
      <c r="C24" s="300" t="s">
        <v>16</v>
      </c>
      <c r="D24" s="301" t="s">
        <v>15</v>
      </c>
      <c r="E24" s="302" t="s">
        <v>16</v>
      </c>
      <c r="F24" s="303" t="s">
        <v>24</v>
      </c>
      <c r="G24" s="300" t="s">
        <v>116</v>
      </c>
      <c r="H24" s="415" t="s">
        <v>26</v>
      </c>
      <c r="I24" s="416"/>
    </row>
    <row r="25" spans="1:21" ht="12">
      <c r="A25" s="167" t="s">
        <v>79</v>
      </c>
      <c r="B25" s="207">
        <v>39.076541853614515</v>
      </c>
      <c r="C25" s="159">
        <v>3.4403818345530568</v>
      </c>
      <c r="D25" s="158">
        <v>29.939030540791457</v>
      </c>
      <c r="E25" s="159">
        <v>1.2109216915332901</v>
      </c>
      <c r="F25" s="138">
        <v>9.1375113128232606</v>
      </c>
      <c r="G25" s="90">
        <v>3.6472672661251662</v>
      </c>
      <c r="H25" s="73">
        <v>1.9305111949599327</v>
      </c>
      <c r="I25" s="239">
        <v>16.344511430686588</v>
      </c>
    </row>
    <row r="26" spans="1:21">
      <c r="A26" s="168" t="s">
        <v>78</v>
      </c>
      <c r="B26" s="161">
        <v>35.53166725004229</v>
      </c>
      <c r="C26" s="170">
        <v>2.8638057028837944</v>
      </c>
      <c r="D26" s="161">
        <v>35.731386251598032</v>
      </c>
      <c r="E26" s="170">
        <v>1.1102391271122449</v>
      </c>
      <c r="F26" s="36">
        <v>-0.19971900155545402</v>
      </c>
      <c r="G26" s="9">
        <v>3.071484009927544</v>
      </c>
      <c r="H26" s="94">
        <v>-6.2689714051722811</v>
      </c>
      <c r="I26" s="240">
        <v>5.8695334020613723</v>
      </c>
    </row>
    <row r="27" spans="1:21" ht="12">
      <c r="A27" s="168" t="s">
        <v>77</v>
      </c>
      <c r="B27" s="208">
        <v>12.890331054643472</v>
      </c>
      <c r="C27" s="170">
        <v>0.9418126146655359</v>
      </c>
      <c r="D27" s="161">
        <v>21.215052657262738</v>
      </c>
      <c r="E27" s="170">
        <v>0.96393511913572594</v>
      </c>
      <c r="F27" s="36">
        <v>-8.3247216026190838</v>
      </c>
      <c r="G27" s="9">
        <v>1.347657936958176</v>
      </c>
      <c r="H27" s="94">
        <v>-10.98769368604844</v>
      </c>
      <c r="I27" s="240">
        <v>-5.661749519189728</v>
      </c>
    </row>
    <row r="28" spans="1:21">
      <c r="A28" s="169" t="s">
        <v>76</v>
      </c>
      <c r="B28" s="163">
        <v>12.501459841699731</v>
      </c>
      <c r="C28" s="171">
        <v>1.284980409140015</v>
      </c>
      <c r="D28" s="163">
        <v>13.114530550347775</v>
      </c>
      <c r="E28" s="171">
        <v>0.7636879359598171</v>
      </c>
      <c r="F28" s="85">
        <v>-0.61307070864792801</v>
      </c>
      <c r="G28" s="86">
        <v>1.4947889200165532</v>
      </c>
      <c r="H28" s="200">
        <v>-3.566773614600637</v>
      </c>
      <c r="I28" s="241">
        <v>2.3406321973047812</v>
      </c>
    </row>
    <row r="29" spans="1:21">
      <c r="A29" s="26" t="s">
        <v>171</v>
      </c>
    </row>
    <row r="31" spans="1:21">
      <c r="A31" s="1" t="s">
        <v>156</v>
      </c>
    </row>
    <row r="32" spans="1:21" ht="27" customHeight="1">
      <c r="A32" s="350" t="s">
        <v>240</v>
      </c>
      <c r="B32" s="350"/>
      <c r="C32" s="350"/>
      <c r="D32" s="350"/>
      <c r="E32" s="350"/>
      <c r="F32" s="350"/>
      <c r="G32" s="350"/>
      <c r="H32" s="350"/>
      <c r="I32" s="350"/>
    </row>
    <row r="33" spans="1:9">
      <c r="A33" s="367"/>
      <c r="B33" s="362" t="s">
        <v>49</v>
      </c>
      <c r="C33" s="357"/>
      <c r="D33" s="362" t="s">
        <v>206</v>
      </c>
      <c r="E33" s="357"/>
      <c r="F33" s="362" t="s">
        <v>115</v>
      </c>
      <c r="G33" s="357"/>
      <c r="H33" s="357"/>
      <c r="I33" s="358"/>
    </row>
    <row r="34" spans="1:9">
      <c r="A34" s="369"/>
      <c r="B34" s="299" t="s">
        <v>15</v>
      </c>
      <c r="C34" s="300" t="s">
        <v>16</v>
      </c>
      <c r="D34" s="301" t="s">
        <v>15</v>
      </c>
      <c r="E34" s="302" t="s">
        <v>16</v>
      </c>
      <c r="F34" s="303" t="s">
        <v>24</v>
      </c>
      <c r="G34" s="300" t="s">
        <v>116</v>
      </c>
      <c r="H34" s="415" t="s">
        <v>26</v>
      </c>
      <c r="I34" s="416"/>
    </row>
    <row r="35" spans="1:9">
      <c r="A35" s="167" t="s">
        <v>83</v>
      </c>
      <c r="B35" s="158">
        <v>50.846572041063197</v>
      </c>
      <c r="C35" s="159">
        <v>5.372342265383657</v>
      </c>
      <c r="D35" s="158">
        <v>39.734052784251702</v>
      </c>
      <c r="E35" s="159">
        <v>1.677911466559779</v>
      </c>
      <c r="F35" s="138">
        <v>11.11251925681187</v>
      </c>
      <c r="G35" s="90">
        <v>5.6282722309817883</v>
      </c>
      <c r="H35" s="73">
        <v>-8.9466716081432196E-3</v>
      </c>
      <c r="I35" s="239">
        <v>22.233985185231884</v>
      </c>
    </row>
    <row r="36" spans="1:9">
      <c r="A36" s="168" t="s">
        <v>77</v>
      </c>
      <c r="B36" s="161">
        <v>22.105854152927879</v>
      </c>
      <c r="C36" s="170">
        <v>3.1987007951932553</v>
      </c>
      <c r="D36" s="161">
        <v>28.728445250479545</v>
      </c>
      <c r="E36" s="170">
        <v>1.2864850722146408</v>
      </c>
      <c r="F36" s="36">
        <v>-6.6225910975513056</v>
      </c>
      <c r="G36" s="9">
        <v>3.4477138248701951</v>
      </c>
      <c r="H36" s="94">
        <v>-13.435273615494811</v>
      </c>
      <c r="I36" s="240">
        <v>0.19009142039219995</v>
      </c>
    </row>
    <row r="37" spans="1:9" ht="12">
      <c r="A37" s="168" t="s">
        <v>82</v>
      </c>
      <c r="B37" s="208">
        <v>12.359250745737491</v>
      </c>
      <c r="C37" s="170">
        <v>2.0597605589519792</v>
      </c>
      <c r="D37" s="161">
        <v>17.639049799290554</v>
      </c>
      <c r="E37" s="170">
        <v>1.0870679141914423</v>
      </c>
      <c r="F37" s="36">
        <v>-5.2797990535529067</v>
      </c>
      <c r="G37" s="9">
        <v>2.3290191519776449</v>
      </c>
      <c r="H37" s="94">
        <v>-9.8819408978607335</v>
      </c>
      <c r="I37" s="240">
        <v>-0.67765720924508077</v>
      </c>
    </row>
    <row r="38" spans="1:9">
      <c r="A38" s="169" t="s">
        <v>76</v>
      </c>
      <c r="B38" s="163">
        <v>14.688323060271438</v>
      </c>
      <c r="C38" s="171">
        <v>2.3305712955860272</v>
      </c>
      <c r="D38" s="163">
        <v>13.898452165978204</v>
      </c>
      <c r="E38" s="171">
        <v>0.99705574705230227</v>
      </c>
      <c r="F38" s="85">
        <v>0.78987089429338708</v>
      </c>
      <c r="G38" s="86">
        <v>2.5348930404534809</v>
      </c>
      <c r="H38" s="200">
        <v>-4.2190777536426909</v>
      </c>
      <c r="I38" s="241">
        <v>5.7988195422294657</v>
      </c>
    </row>
    <row r="39" spans="1:9">
      <c r="A39" s="26" t="s">
        <v>171</v>
      </c>
    </row>
  </sheetData>
  <mergeCells count="24">
    <mergeCell ref="B23:C23"/>
    <mergeCell ref="D23:E23"/>
    <mergeCell ref="F23:I23"/>
    <mergeCell ref="A33:A34"/>
    <mergeCell ref="B33:C33"/>
    <mergeCell ref="D33:E33"/>
    <mergeCell ref="F33:I33"/>
    <mergeCell ref="H34:I34"/>
    <mergeCell ref="A2:I2"/>
    <mergeCell ref="A12:I12"/>
    <mergeCell ref="A22:I22"/>
    <mergeCell ref="A32:I32"/>
    <mergeCell ref="H4:I4"/>
    <mergeCell ref="H14:I14"/>
    <mergeCell ref="H24:I24"/>
    <mergeCell ref="A3:A4"/>
    <mergeCell ref="B3:C3"/>
    <mergeCell ref="D3:E3"/>
    <mergeCell ref="F3:I3"/>
    <mergeCell ref="A13:A14"/>
    <mergeCell ref="B13:C13"/>
    <mergeCell ref="D13:E13"/>
    <mergeCell ref="F13:I13"/>
    <mergeCell ref="A23:A24"/>
  </mergeCells>
  <hyperlinks>
    <hyperlink ref="C1" location="'Table of Contents'!A4" display="Table of Contents"/>
  </hyperlinks>
  <pageMargins left="0.7" right="0.7" top="0.75" bottom="0.75" header="0.3" footer="0.3"/>
  <pageSetup paperSize="9" orientation="portrait" horizontalDpi="4294967293" verticalDpi="4294967293"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zoomScale="99" zoomScaleNormal="99" workbookViewId="0">
      <selection activeCell="C1" sqref="C1"/>
    </sheetView>
  </sheetViews>
  <sheetFormatPr defaultRowHeight="14.4"/>
  <cols>
    <col min="1" max="1" width="8.88671875" style="135"/>
    <col min="2" max="2" width="10" customWidth="1"/>
    <col min="3" max="10" width="9.6640625" customWidth="1"/>
  </cols>
  <sheetData>
    <row r="1" spans="1:23">
      <c r="A1" s="1" t="s">
        <v>114</v>
      </c>
      <c r="C1" s="173" t="s">
        <v>195</v>
      </c>
      <c r="D1" s="1"/>
      <c r="E1" s="1"/>
      <c r="F1" s="1"/>
      <c r="G1" s="1"/>
      <c r="H1" s="1"/>
      <c r="I1" s="1"/>
      <c r="J1" s="135"/>
    </row>
    <row r="2" spans="1:23" s="135" customFormat="1">
      <c r="A2" s="1"/>
      <c r="C2" s="173"/>
      <c r="D2" s="1"/>
      <c r="E2" s="1"/>
      <c r="F2" s="1"/>
      <c r="G2" s="1"/>
      <c r="H2" s="1"/>
      <c r="I2" s="1"/>
    </row>
    <row r="3" spans="1:23" ht="14.4" customHeight="1">
      <c r="A3" s="57" t="s">
        <v>244</v>
      </c>
      <c r="C3" s="192"/>
      <c r="D3" s="192"/>
      <c r="E3" s="192"/>
      <c r="F3" s="192"/>
      <c r="G3" s="192"/>
      <c r="H3" s="192"/>
      <c r="I3" s="192"/>
      <c r="J3" s="192"/>
    </row>
    <row r="4" spans="1:23" ht="12" customHeight="1">
      <c r="A4" s="487"/>
      <c r="B4" s="487"/>
      <c r="C4" s="477" t="s">
        <v>242</v>
      </c>
      <c r="D4" s="477"/>
      <c r="E4" s="477"/>
      <c r="F4" s="477"/>
      <c r="G4" s="477"/>
      <c r="H4" s="477"/>
      <c r="I4" s="477"/>
      <c r="J4" s="477"/>
      <c r="K4" s="252"/>
    </row>
    <row r="5" spans="1:23">
      <c r="A5" s="483"/>
      <c r="B5" s="484"/>
      <c r="C5" s="354" t="s">
        <v>111</v>
      </c>
      <c r="D5" s="355"/>
      <c r="E5" s="479" t="s">
        <v>112</v>
      </c>
      <c r="F5" s="355"/>
      <c r="G5" s="479" t="s">
        <v>106</v>
      </c>
      <c r="H5" s="355"/>
      <c r="I5" s="354" t="s">
        <v>74</v>
      </c>
      <c r="J5" s="354"/>
      <c r="K5" s="252"/>
    </row>
    <row r="6" spans="1:23">
      <c r="A6" s="485"/>
      <c r="B6" s="486"/>
      <c r="C6" s="306" t="s">
        <v>15</v>
      </c>
      <c r="D6" s="307" t="s">
        <v>16</v>
      </c>
      <c r="E6" s="306" t="s">
        <v>15</v>
      </c>
      <c r="F6" s="307" t="s">
        <v>16</v>
      </c>
      <c r="G6" s="306" t="s">
        <v>15</v>
      </c>
      <c r="H6" s="307" t="s">
        <v>16</v>
      </c>
      <c r="I6" s="306" t="s">
        <v>15</v>
      </c>
      <c r="J6" s="306" t="s">
        <v>16</v>
      </c>
      <c r="K6" s="252"/>
    </row>
    <row r="7" spans="1:23">
      <c r="A7" s="480" t="s">
        <v>44</v>
      </c>
      <c r="B7" s="4" t="s">
        <v>49</v>
      </c>
      <c r="C7" s="34">
        <v>54.1400814319123</v>
      </c>
      <c r="D7" s="88">
        <v>3.0019771053368589</v>
      </c>
      <c r="E7" s="34">
        <v>29.471526987187179</v>
      </c>
      <c r="F7" s="88">
        <v>2.76112765820965</v>
      </c>
      <c r="G7" s="34">
        <v>8.8191499388725489</v>
      </c>
      <c r="H7" s="88">
        <v>1.4806084629524996</v>
      </c>
      <c r="I7" s="34">
        <v>7.5692416420279356</v>
      </c>
      <c r="J7" s="35">
        <v>1.1484128557819711</v>
      </c>
      <c r="K7" s="298"/>
    </row>
    <row r="8" spans="1:23">
      <c r="A8" s="480"/>
      <c r="B8" s="4" t="s">
        <v>48</v>
      </c>
      <c r="C8" s="34">
        <v>44.152256753271189</v>
      </c>
      <c r="D8" s="10">
        <v>1.9147212982505619</v>
      </c>
      <c r="E8" s="34">
        <v>36.648845384894202</v>
      </c>
      <c r="F8" s="10">
        <v>1.6568046976826174</v>
      </c>
      <c r="G8" s="34">
        <v>12.438892733670599</v>
      </c>
      <c r="H8" s="10">
        <v>0.89310217714983975</v>
      </c>
      <c r="I8" s="34">
        <v>6.7600051281640079</v>
      </c>
      <c r="J8" s="35">
        <v>0.65773651058232085</v>
      </c>
      <c r="K8" s="252"/>
    </row>
    <row r="9" spans="1:23" s="135" customFormat="1">
      <c r="A9" s="481" t="s">
        <v>43</v>
      </c>
      <c r="B9" s="6" t="s">
        <v>49</v>
      </c>
      <c r="C9" s="138">
        <v>39.863739555251811</v>
      </c>
      <c r="D9" s="88">
        <v>3.5355008183670114</v>
      </c>
      <c r="E9" s="75">
        <v>35.080055973757169</v>
      </c>
      <c r="F9" s="88">
        <v>3.8509969025444324</v>
      </c>
      <c r="G9" s="75">
        <v>10.695371174898103</v>
      </c>
      <c r="H9" s="88">
        <v>2.5410393163656013</v>
      </c>
      <c r="I9" s="75">
        <v>14.360833296092906</v>
      </c>
      <c r="J9" s="90">
        <v>2.2567679141815811</v>
      </c>
      <c r="K9" s="252"/>
    </row>
    <row r="10" spans="1:23" s="135" customFormat="1">
      <c r="A10" s="482"/>
      <c r="B10" s="33" t="s">
        <v>48</v>
      </c>
      <c r="C10" s="85">
        <v>33.482452424282357</v>
      </c>
      <c r="D10" s="89">
        <v>1.6595957120190767</v>
      </c>
      <c r="E10" s="87">
        <v>39.805041648952674</v>
      </c>
      <c r="F10" s="89">
        <v>1.430642776672342</v>
      </c>
      <c r="G10" s="87">
        <v>14.511278319527188</v>
      </c>
      <c r="H10" s="89">
        <v>1.003676089715386</v>
      </c>
      <c r="I10" s="87">
        <v>12.201227607237779</v>
      </c>
      <c r="J10" s="86">
        <v>0.99319789849948048</v>
      </c>
      <c r="K10" s="252"/>
      <c r="N10" s="79"/>
      <c r="O10" s="79"/>
      <c r="P10" s="79"/>
      <c r="Q10" s="79"/>
      <c r="R10" s="79"/>
      <c r="S10" s="79"/>
      <c r="T10" s="79"/>
      <c r="U10" s="79"/>
      <c r="V10" s="79"/>
    </row>
    <row r="11" spans="1:23" ht="12" customHeight="1">
      <c r="A11" s="488"/>
      <c r="B11" s="488"/>
      <c r="C11" s="477" t="s">
        <v>101</v>
      </c>
      <c r="D11" s="477"/>
      <c r="E11" s="477"/>
      <c r="F11" s="477"/>
      <c r="G11" s="477"/>
      <c r="H11" s="477"/>
      <c r="I11" s="477"/>
      <c r="J11" s="478"/>
      <c r="K11" s="252"/>
      <c r="M11" s="135"/>
      <c r="P11" s="136"/>
      <c r="Q11" s="136"/>
      <c r="R11" s="136"/>
      <c r="S11" s="136"/>
      <c r="T11" s="136"/>
      <c r="U11" s="136"/>
      <c r="V11" s="136"/>
      <c r="W11" s="135"/>
    </row>
    <row r="12" spans="1:23" ht="17.399999999999999" customHeight="1">
      <c r="A12" s="483"/>
      <c r="B12" s="484"/>
      <c r="C12" s="489" t="s">
        <v>113</v>
      </c>
      <c r="D12" s="490"/>
      <c r="E12" s="491" t="s">
        <v>77</v>
      </c>
      <c r="F12" s="490"/>
      <c r="G12" s="491" t="s">
        <v>78</v>
      </c>
      <c r="H12" s="490"/>
      <c r="I12" s="489" t="s">
        <v>241</v>
      </c>
      <c r="J12" s="489"/>
      <c r="K12" s="252"/>
      <c r="Q12" s="137"/>
      <c r="R12" s="137"/>
      <c r="S12" s="137"/>
      <c r="T12" s="137"/>
      <c r="U12" s="137"/>
      <c r="V12" s="137"/>
      <c r="W12" s="135"/>
    </row>
    <row r="13" spans="1:23">
      <c r="A13" s="485"/>
      <c r="B13" s="486"/>
      <c r="C13" s="306" t="s">
        <v>15</v>
      </c>
      <c r="D13" s="307" t="s">
        <v>16</v>
      </c>
      <c r="E13" s="306" t="s">
        <v>15</v>
      </c>
      <c r="F13" s="307" t="s">
        <v>16</v>
      </c>
      <c r="G13" s="306" t="s">
        <v>15</v>
      </c>
      <c r="H13" s="307" t="s">
        <v>16</v>
      </c>
      <c r="I13" s="306" t="s">
        <v>15</v>
      </c>
      <c r="J13" s="306" t="s">
        <v>16</v>
      </c>
      <c r="K13" s="252"/>
      <c r="Q13" s="134"/>
      <c r="R13" s="134"/>
      <c r="S13" s="134"/>
      <c r="T13" s="134"/>
      <c r="U13" s="134"/>
      <c r="V13" s="134"/>
      <c r="W13" s="135"/>
    </row>
    <row r="14" spans="1:23">
      <c r="A14" s="481" t="s">
        <v>44</v>
      </c>
      <c r="B14" s="6" t="s">
        <v>49</v>
      </c>
      <c r="C14" s="34">
        <v>26.936075434301859</v>
      </c>
      <c r="D14" s="88">
        <v>3.0680293203777285</v>
      </c>
      <c r="E14" s="34">
        <v>16.762940795789763</v>
      </c>
      <c r="F14" s="88">
        <v>2.7362779942080548</v>
      </c>
      <c r="G14" s="34">
        <v>27.910431318117851</v>
      </c>
      <c r="H14" s="88">
        <v>3.2259345881183337</v>
      </c>
      <c r="I14" s="34">
        <v>28.390552451790533</v>
      </c>
      <c r="J14" s="35">
        <v>2.5969435113737087</v>
      </c>
      <c r="K14" s="252"/>
      <c r="Q14" s="8"/>
      <c r="R14" s="9"/>
      <c r="S14" s="8"/>
      <c r="T14" s="9"/>
      <c r="U14" s="8"/>
      <c r="V14" s="9"/>
      <c r="W14" s="135"/>
    </row>
    <row r="15" spans="1:23">
      <c r="A15" s="482"/>
      <c r="B15" s="4" t="s">
        <v>48</v>
      </c>
      <c r="C15" s="34">
        <v>15.652783672554857</v>
      </c>
      <c r="D15" s="10">
        <v>1.1832934159528405</v>
      </c>
      <c r="E15" s="34">
        <v>14.319682048771199</v>
      </c>
      <c r="F15" s="10">
        <v>1.0371555145071365</v>
      </c>
      <c r="G15" s="34">
        <v>33.108291534274606</v>
      </c>
      <c r="H15" s="10">
        <v>1.7870314577040829</v>
      </c>
      <c r="I15" s="34">
        <v>36.919242744399334</v>
      </c>
      <c r="J15" s="35">
        <v>1.5386720415202932</v>
      </c>
      <c r="K15" s="252"/>
      <c r="Q15" s="8"/>
      <c r="R15" s="9"/>
      <c r="S15" s="8"/>
      <c r="T15" s="9"/>
      <c r="U15" s="8"/>
      <c r="V15" s="9"/>
      <c r="W15" s="135"/>
    </row>
    <row r="16" spans="1:23">
      <c r="A16" s="481" t="s">
        <v>43</v>
      </c>
      <c r="B16" s="6" t="s">
        <v>49</v>
      </c>
      <c r="C16" s="138">
        <v>11.444467289320995</v>
      </c>
      <c r="D16" s="88">
        <v>2.4390550440160483</v>
      </c>
      <c r="E16" s="75">
        <v>11.628465767172816</v>
      </c>
      <c r="F16" s="88">
        <v>2.1940722974939915</v>
      </c>
      <c r="G16" s="75">
        <v>36.235031427807179</v>
      </c>
      <c r="H16" s="88">
        <v>4.9999019871799844</v>
      </c>
      <c r="I16" s="75">
        <v>40.692035515699011</v>
      </c>
      <c r="J16" s="90">
        <v>3.5026779402582342</v>
      </c>
      <c r="K16" s="252"/>
      <c r="Q16" s="136"/>
      <c r="R16" s="136"/>
      <c r="S16" s="136"/>
      <c r="T16" s="136"/>
      <c r="U16" s="136"/>
      <c r="V16" s="136"/>
      <c r="W16" s="135"/>
    </row>
    <row r="17" spans="1:23">
      <c r="A17" s="482"/>
      <c r="B17" s="33" t="s">
        <v>48</v>
      </c>
      <c r="C17" s="34">
        <v>8.0310079505301868</v>
      </c>
      <c r="D17" s="89">
        <v>1.0148120434604286</v>
      </c>
      <c r="E17" s="34">
        <v>10.82196659996141</v>
      </c>
      <c r="F17" s="89">
        <v>1.0188781204874009</v>
      </c>
      <c r="G17" s="34">
        <v>29.109637984083896</v>
      </c>
      <c r="H17" s="89">
        <v>1.1511645818374237</v>
      </c>
      <c r="I17" s="34">
        <v>52.037387465424501</v>
      </c>
      <c r="J17" s="35">
        <v>1.6997318423413856</v>
      </c>
      <c r="K17" s="252"/>
      <c r="P17" s="137"/>
      <c r="Q17" s="137"/>
      <c r="R17" s="137"/>
      <c r="S17" s="137"/>
      <c r="T17" s="137"/>
      <c r="U17" s="137"/>
      <c r="V17" s="137"/>
      <c r="W17" s="135"/>
    </row>
    <row r="18" spans="1:23" ht="12" customHeight="1">
      <c r="A18" s="488"/>
      <c r="B18" s="488"/>
      <c r="C18" s="477" t="s">
        <v>243</v>
      </c>
      <c r="D18" s="477"/>
      <c r="E18" s="477"/>
      <c r="F18" s="477"/>
      <c r="G18" s="477"/>
      <c r="H18" s="477"/>
      <c r="I18" s="477"/>
      <c r="J18" s="477"/>
      <c r="K18" s="252"/>
      <c r="M18" s="135"/>
      <c r="Q18" s="134"/>
      <c r="R18" s="134"/>
      <c r="S18" s="134"/>
      <c r="T18" s="134"/>
      <c r="U18" s="134"/>
      <c r="V18" s="134"/>
      <c r="W18" s="135"/>
    </row>
    <row r="19" spans="1:23" ht="13.2" customHeight="1">
      <c r="A19" s="492"/>
      <c r="B19" s="484"/>
      <c r="C19" s="489" t="s">
        <v>113</v>
      </c>
      <c r="D19" s="490"/>
      <c r="E19" s="491" t="s">
        <v>77</v>
      </c>
      <c r="F19" s="490"/>
      <c r="G19" s="491" t="s">
        <v>78</v>
      </c>
      <c r="H19" s="490"/>
      <c r="I19" s="489" t="s">
        <v>241</v>
      </c>
      <c r="J19" s="489"/>
      <c r="K19" s="252"/>
      <c r="M19" s="135"/>
      <c r="Q19" s="8"/>
      <c r="R19" s="9"/>
      <c r="S19" s="8"/>
      <c r="T19" s="9"/>
      <c r="U19" s="8"/>
      <c r="V19" s="9"/>
      <c r="W19" s="135"/>
    </row>
    <row r="20" spans="1:23">
      <c r="A20" s="493"/>
      <c r="B20" s="486"/>
      <c r="C20" s="306" t="s">
        <v>15</v>
      </c>
      <c r="D20" s="307" t="s">
        <v>16</v>
      </c>
      <c r="E20" s="306" t="s">
        <v>15</v>
      </c>
      <c r="F20" s="307" t="s">
        <v>16</v>
      </c>
      <c r="G20" s="306" t="s">
        <v>15</v>
      </c>
      <c r="H20" s="307" t="s">
        <v>16</v>
      </c>
      <c r="I20" s="306" t="s">
        <v>15</v>
      </c>
      <c r="J20" s="306" t="s">
        <v>16</v>
      </c>
      <c r="K20" s="252"/>
      <c r="M20" s="135"/>
      <c r="Q20" s="8"/>
      <c r="R20" s="9"/>
      <c r="S20" s="8"/>
      <c r="T20" s="9"/>
      <c r="U20" s="8"/>
      <c r="V20" s="9"/>
      <c r="W20" s="135"/>
    </row>
    <row r="21" spans="1:23">
      <c r="A21" s="494" t="s">
        <v>44</v>
      </c>
      <c r="B21" s="6" t="s">
        <v>49</v>
      </c>
      <c r="C21" s="34">
        <v>15.177888948648089</v>
      </c>
      <c r="D21" s="88">
        <v>1.8137294001316333</v>
      </c>
      <c r="E21" s="34">
        <v>13.445933857384693</v>
      </c>
      <c r="F21" s="88">
        <v>1.8472623400423331</v>
      </c>
      <c r="G21" s="34">
        <v>33.630778389645336</v>
      </c>
      <c r="H21" s="88">
        <v>3.5300541674313699</v>
      </c>
      <c r="I21" s="34">
        <v>37.74539880432188</v>
      </c>
      <c r="J21" s="35">
        <v>4.8590208719905972</v>
      </c>
      <c r="K21" s="252"/>
      <c r="M21" s="135"/>
      <c r="Q21" s="136"/>
      <c r="R21" s="136"/>
      <c r="S21" s="136"/>
      <c r="T21" s="136"/>
      <c r="U21" s="136"/>
      <c r="V21" s="136"/>
      <c r="W21" s="135"/>
    </row>
    <row r="22" spans="1:23">
      <c r="A22" s="495"/>
      <c r="B22" s="33" t="s">
        <v>48</v>
      </c>
      <c r="C22" s="34">
        <v>15.168977542595229</v>
      </c>
      <c r="D22" s="10">
        <v>1.2681789022531826</v>
      </c>
      <c r="E22" s="34">
        <v>22.274560832776618</v>
      </c>
      <c r="F22" s="10">
        <v>1.0165031144676568</v>
      </c>
      <c r="G22" s="34">
        <v>34.186964598740019</v>
      </c>
      <c r="H22" s="10">
        <v>1.5163978054633978</v>
      </c>
      <c r="I22" s="34">
        <v>28.369497025888144</v>
      </c>
      <c r="J22" s="35">
        <v>1.4838996196301908</v>
      </c>
      <c r="K22" s="252"/>
      <c r="M22" s="135"/>
      <c r="P22" s="137"/>
      <c r="Q22" s="137"/>
      <c r="R22" s="137"/>
      <c r="S22" s="137"/>
      <c r="T22" s="137"/>
      <c r="U22" s="137"/>
      <c r="V22" s="137"/>
      <c r="W22" s="135"/>
    </row>
    <row r="23" spans="1:23">
      <c r="A23" s="496" t="s">
        <v>43</v>
      </c>
      <c r="B23" s="6" t="s">
        <v>49</v>
      </c>
      <c r="C23" s="138">
        <v>10.413395286692101</v>
      </c>
      <c r="D23" s="88">
        <v>1.9348258666297329</v>
      </c>
      <c r="E23" s="75">
        <v>12.456867483329392</v>
      </c>
      <c r="F23" s="88">
        <v>1.3302473715221019</v>
      </c>
      <c r="G23" s="75">
        <v>37.014680060693323</v>
      </c>
      <c r="H23" s="88">
        <v>2.9699649335556066</v>
      </c>
      <c r="I23" s="75">
        <v>40.115057169285166</v>
      </c>
      <c r="J23" s="90">
        <v>3.6767132180583397</v>
      </c>
      <c r="K23" s="252"/>
      <c r="M23" s="135"/>
      <c r="P23" s="134"/>
      <c r="Q23" s="134"/>
      <c r="R23" s="134"/>
      <c r="S23" s="134"/>
      <c r="T23" s="134"/>
      <c r="U23" s="134"/>
      <c r="V23" s="134"/>
      <c r="W23" s="135"/>
    </row>
    <row r="24" spans="1:23">
      <c r="A24" s="482"/>
      <c r="B24" s="33" t="s">
        <v>48</v>
      </c>
      <c r="C24" s="34">
        <v>10.996128635908686</v>
      </c>
      <c r="D24" s="89">
        <v>0.93235567018345489</v>
      </c>
      <c r="E24" s="34">
        <v>20.122561998782963</v>
      </c>
      <c r="F24" s="89">
        <v>1.3314355406913354</v>
      </c>
      <c r="G24" s="34">
        <v>37.323885740979549</v>
      </c>
      <c r="H24" s="89">
        <v>1.4200620100813004</v>
      </c>
      <c r="I24" s="34">
        <v>31.557423624328806</v>
      </c>
      <c r="J24" s="35">
        <v>1.5800569779661171</v>
      </c>
      <c r="K24" s="252"/>
      <c r="M24" s="135"/>
      <c r="N24" s="5"/>
      <c r="O24" s="9"/>
      <c r="R24" s="9"/>
      <c r="S24" s="9"/>
      <c r="T24" s="9"/>
      <c r="U24" s="9"/>
      <c r="V24" s="9"/>
      <c r="W24" s="135"/>
    </row>
    <row r="25" spans="1:23" ht="12" customHeight="1">
      <c r="A25" s="487"/>
      <c r="B25" s="487"/>
      <c r="C25" s="477" t="s">
        <v>103</v>
      </c>
      <c r="D25" s="477"/>
      <c r="E25" s="477"/>
      <c r="F25" s="477"/>
      <c r="G25" s="477"/>
      <c r="H25" s="477"/>
      <c r="I25" s="477"/>
      <c r="J25" s="477"/>
      <c r="K25" s="252"/>
      <c r="O25" s="9"/>
      <c r="R25" s="9"/>
      <c r="S25" s="9"/>
      <c r="T25" s="9"/>
      <c r="U25" s="9"/>
      <c r="V25" s="9"/>
      <c r="W25" s="135"/>
    </row>
    <row r="26" spans="1:23">
      <c r="A26" s="483"/>
      <c r="B26" s="484"/>
      <c r="C26" s="489" t="s">
        <v>113</v>
      </c>
      <c r="D26" s="490"/>
      <c r="E26" s="491" t="s">
        <v>82</v>
      </c>
      <c r="F26" s="490"/>
      <c r="G26" s="491" t="s">
        <v>77</v>
      </c>
      <c r="H26" s="490"/>
      <c r="I26" s="489" t="s">
        <v>83</v>
      </c>
      <c r="J26" s="489"/>
      <c r="K26" s="252"/>
      <c r="O26" s="79"/>
      <c r="R26" s="79"/>
      <c r="S26" s="79"/>
      <c r="T26" s="79"/>
      <c r="U26" s="79"/>
      <c r="V26" s="79"/>
      <c r="W26" s="135"/>
    </row>
    <row r="27" spans="1:23">
      <c r="A27" s="485"/>
      <c r="B27" s="486"/>
      <c r="C27" s="306" t="s">
        <v>15</v>
      </c>
      <c r="D27" s="307" t="s">
        <v>16</v>
      </c>
      <c r="E27" s="306" t="s">
        <v>15</v>
      </c>
      <c r="F27" s="307" t="s">
        <v>16</v>
      </c>
      <c r="G27" s="306" t="s">
        <v>15</v>
      </c>
      <c r="H27" s="307" t="s">
        <v>16</v>
      </c>
      <c r="I27" s="306" t="s">
        <v>15</v>
      </c>
      <c r="J27" s="306" t="s">
        <v>16</v>
      </c>
      <c r="K27" s="252"/>
      <c r="O27" s="135"/>
      <c r="R27" s="135"/>
      <c r="S27" s="135"/>
      <c r="T27" s="135"/>
      <c r="U27" s="135"/>
      <c r="V27" s="135"/>
      <c r="W27" s="135"/>
    </row>
    <row r="28" spans="1:23">
      <c r="A28" s="480" t="s">
        <v>44</v>
      </c>
      <c r="B28" s="4" t="s">
        <v>49</v>
      </c>
      <c r="C28" s="34">
        <v>18.540156045044213</v>
      </c>
      <c r="D28" s="88">
        <v>3.4390776243178194</v>
      </c>
      <c r="E28" s="34">
        <v>11.698712769297929</v>
      </c>
      <c r="F28" s="88">
        <v>2.2420178048740853</v>
      </c>
      <c r="G28" s="34">
        <v>15.796647591084247</v>
      </c>
      <c r="H28" s="88">
        <v>3.1194951784916762</v>
      </c>
      <c r="I28" s="34">
        <v>53.964483594573608</v>
      </c>
      <c r="J28" s="35">
        <v>6.522784996100131</v>
      </c>
      <c r="K28" s="252"/>
      <c r="O28" s="135"/>
      <c r="P28" s="135"/>
      <c r="Q28" s="135"/>
      <c r="R28" s="135"/>
      <c r="S28" s="135"/>
      <c r="T28" s="135"/>
      <c r="U28" s="135"/>
      <c r="V28" s="135"/>
      <c r="W28" s="135"/>
    </row>
    <row r="29" spans="1:23">
      <c r="A29" s="480"/>
      <c r="B29" s="4" t="s">
        <v>48</v>
      </c>
      <c r="C29" s="34">
        <v>16.876037203226655</v>
      </c>
      <c r="D29" s="10">
        <v>1.2063976294827843</v>
      </c>
      <c r="E29" s="34">
        <v>21.136004981528796</v>
      </c>
      <c r="F29" s="10">
        <v>1.56637840383021</v>
      </c>
      <c r="G29" s="34">
        <v>25.751034690658532</v>
      </c>
      <c r="H29" s="10">
        <v>1.6310783603817383</v>
      </c>
      <c r="I29" s="34">
        <v>36.236923124586035</v>
      </c>
      <c r="J29" s="35">
        <v>1.9664291390002793</v>
      </c>
      <c r="K29" s="252"/>
    </row>
    <row r="30" spans="1:23">
      <c r="A30" s="481" t="s">
        <v>43</v>
      </c>
      <c r="B30" s="6" t="s">
        <v>49</v>
      </c>
      <c r="C30" s="138">
        <v>11.715094951053757</v>
      </c>
      <c r="D30" s="88">
        <v>1.3915985657673795</v>
      </c>
      <c r="E30" s="75">
        <v>12.869119705923421</v>
      </c>
      <c r="F30" s="88">
        <v>2.3488373943604763</v>
      </c>
      <c r="G30" s="75">
        <v>26.975927795967998</v>
      </c>
      <c r="H30" s="88">
        <v>3.3578789212031532</v>
      </c>
      <c r="I30" s="75">
        <v>48.439857547054814</v>
      </c>
      <c r="J30" s="90">
        <v>5.5805121027976021</v>
      </c>
      <c r="K30" s="252"/>
    </row>
    <row r="31" spans="1:23">
      <c r="A31" s="482"/>
      <c r="B31" s="33" t="s">
        <v>48</v>
      </c>
      <c r="C31" s="85">
        <v>10.823965388742486</v>
      </c>
      <c r="D31" s="89">
        <v>1.2212296034128798</v>
      </c>
      <c r="E31" s="87">
        <v>14.028290632421484</v>
      </c>
      <c r="F31" s="89">
        <v>1.1701433006136988</v>
      </c>
      <c r="G31" s="87">
        <v>31.802751872140266</v>
      </c>
      <c r="H31" s="89">
        <v>1.5456280540406848</v>
      </c>
      <c r="I31" s="87">
        <v>43.344992106695756</v>
      </c>
      <c r="J31" s="86">
        <v>2.0264393397772875</v>
      </c>
      <c r="K31" s="252"/>
    </row>
  </sheetData>
  <mergeCells count="36">
    <mergeCell ref="A28:A29"/>
    <mergeCell ref="A30:A31"/>
    <mergeCell ref="A21:A22"/>
    <mergeCell ref="A23:A24"/>
    <mergeCell ref="A25:B25"/>
    <mergeCell ref="C25:J25"/>
    <mergeCell ref="A26:B27"/>
    <mergeCell ref="C26:D26"/>
    <mergeCell ref="E26:F26"/>
    <mergeCell ref="G26:H26"/>
    <mergeCell ref="I26:J26"/>
    <mergeCell ref="A18:B18"/>
    <mergeCell ref="C18:J18"/>
    <mergeCell ref="A19:B20"/>
    <mergeCell ref="C19:D19"/>
    <mergeCell ref="E19:F19"/>
    <mergeCell ref="G19:H19"/>
    <mergeCell ref="I19:J19"/>
    <mergeCell ref="C12:D12"/>
    <mergeCell ref="E12:F12"/>
    <mergeCell ref="G12:H12"/>
    <mergeCell ref="I12:J12"/>
    <mergeCell ref="A16:A17"/>
    <mergeCell ref="A14:A15"/>
    <mergeCell ref="A12:B13"/>
    <mergeCell ref="A7:A8"/>
    <mergeCell ref="A9:A10"/>
    <mergeCell ref="A5:B6"/>
    <mergeCell ref="A4:B4"/>
    <mergeCell ref="A11:B11"/>
    <mergeCell ref="C11:J11"/>
    <mergeCell ref="C4:J4"/>
    <mergeCell ref="C5:D5"/>
    <mergeCell ref="E5:F5"/>
    <mergeCell ref="G5:H5"/>
    <mergeCell ref="I5:J5"/>
  </mergeCells>
  <hyperlinks>
    <hyperlink ref="C1" location="'Table of Contents'!A4" display="Table of Contents"/>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C1" sqref="C1"/>
    </sheetView>
  </sheetViews>
  <sheetFormatPr defaultRowHeight="14.4"/>
  <cols>
    <col min="1" max="1" width="18" customWidth="1"/>
  </cols>
  <sheetData>
    <row r="1" spans="1:13">
      <c r="A1" s="1" t="s">
        <v>178</v>
      </c>
      <c r="C1" s="173" t="s">
        <v>195</v>
      </c>
    </row>
    <row r="2" spans="1:13" s="201" customFormat="1">
      <c r="A2" s="1"/>
      <c r="C2" s="173"/>
    </row>
    <row r="3" spans="1:13" ht="23.4" customHeight="1">
      <c r="A3" s="349" t="s">
        <v>245</v>
      </c>
      <c r="B3" s="349"/>
      <c r="C3" s="349"/>
      <c r="D3" s="349"/>
      <c r="E3" s="349"/>
      <c r="F3" s="349"/>
      <c r="G3" s="349"/>
      <c r="H3" s="349"/>
      <c r="I3" s="57"/>
      <c r="J3" s="57"/>
      <c r="K3" s="57"/>
      <c r="L3" s="57"/>
      <c r="M3" s="57"/>
    </row>
    <row r="4" spans="1:13">
      <c r="A4" s="338"/>
      <c r="B4" s="334" t="s">
        <v>160</v>
      </c>
      <c r="C4" s="334" t="s">
        <v>161</v>
      </c>
      <c r="D4" s="334" t="s">
        <v>162</v>
      </c>
      <c r="E4" s="334" t="s">
        <v>163</v>
      </c>
      <c r="F4" s="252"/>
    </row>
    <row r="5" spans="1:13">
      <c r="A5" s="214" t="s">
        <v>3</v>
      </c>
      <c r="B5" s="35">
        <v>0.28728465997577241</v>
      </c>
      <c r="C5" s="35">
        <v>2.2262803832314569E-2</v>
      </c>
      <c r="D5" s="202">
        <v>12.904244323384699</v>
      </c>
      <c r="E5" s="202" t="s">
        <v>164</v>
      </c>
      <c r="F5" s="252"/>
    </row>
    <row r="6" spans="1:13">
      <c r="A6" s="2" t="s">
        <v>4</v>
      </c>
      <c r="B6" s="35">
        <v>0.28480601868619021</v>
      </c>
      <c r="C6" s="35">
        <v>1.6232943627435381E-2</v>
      </c>
      <c r="D6" s="35">
        <v>17.544939797908132</v>
      </c>
      <c r="E6" s="202" t="s">
        <v>164</v>
      </c>
      <c r="F6" s="252"/>
    </row>
    <row r="7" spans="1:13">
      <c r="A7" s="2" t="s">
        <v>5</v>
      </c>
      <c r="B7" s="35">
        <v>0.28119446792616476</v>
      </c>
      <c r="C7" s="35">
        <v>1.458352975969116E-2</v>
      </c>
      <c r="D7" s="35">
        <v>19.281646663031164</v>
      </c>
      <c r="E7" s="202" t="s">
        <v>164</v>
      </c>
      <c r="F7" s="252"/>
    </row>
    <row r="8" spans="1:13">
      <c r="A8" s="2" t="s">
        <v>177</v>
      </c>
      <c r="B8" s="35">
        <v>0.45913235635281774</v>
      </c>
      <c r="C8" s="35">
        <v>1.473591961553801E-2</v>
      </c>
      <c r="D8" s="35">
        <v>31.157360268760858</v>
      </c>
      <c r="E8" s="202" t="s">
        <v>164</v>
      </c>
      <c r="F8" s="252"/>
    </row>
    <row r="9" spans="1:13">
      <c r="A9" s="215" t="s">
        <v>7</v>
      </c>
      <c r="B9" s="38">
        <v>0.2982882116732547</v>
      </c>
      <c r="C9" s="38">
        <v>2.0851113705448961E-2</v>
      </c>
      <c r="D9" s="38">
        <v>14.305624912270462</v>
      </c>
      <c r="E9" s="218" t="s">
        <v>164</v>
      </c>
      <c r="F9" s="252"/>
    </row>
    <row r="10" spans="1:13">
      <c r="A10" s="2" t="s">
        <v>8</v>
      </c>
      <c r="B10" s="35">
        <v>0.2708939111544526</v>
      </c>
      <c r="C10" s="35">
        <v>1.9709758924768589E-2</v>
      </c>
      <c r="D10" s="35">
        <v>13.74415142206683</v>
      </c>
      <c r="E10" s="202" t="s">
        <v>164</v>
      </c>
      <c r="F10" s="252"/>
    </row>
    <row r="11" spans="1:13">
      <c r="A11" s="2" t="s">
        <v>9</v>
      </c>
      <c r="B11" s="35">
        <v>0.29283552115412992</v>
      </c>
      <c r="C11" s="35">
        <v>1.8388973821640071E-2</v>
      </c>
      <c r="D11" s="35">
        <v>15.924516723685921</v>
      </c>
      <c r="E11" s="202" t="s">
        <v>164</v>
      </c>
      <c r="F11" s="252"/>
    </row>
    <row r="12" spans="1:13">
      <c r="A12" s="2" t="s">
        <v>10</v>
      </c>
      <c r="B12" s="35">
        <v>0.28591592208822048</v>
      </c>
      <c r="C12" s="35">
        <v>1.9617792821515729E-2</v>
      </c>
      <c r="D12" s="35">
        <v>14.574316524264821</v>
      </c>
      <c r="E12" s="202" t="s">
        <v>164</v>
      </c>
      <c r="F12" s="252"/>
    </row>
    <row r="13" spans="1:13">
      <c r="A13" s="2" t="s">
        <v>11</v>
      </c>
      <c r="B13" s="35">
        <v>0.25939324973838718</v>
      </c>
      <c r="C13" s="35">
        <v>2.0544104435726358E-2</v>
      </c>
      <c r="D13" s="35">
        <v>12.626164871285424</v>
      </c>
      <c r="E13" s="202" t="s">
        <v>164</v>
      </c>
      <c r="F13" s="252"/>
    </row>
    <row r="14" spans="1:13">
      <c r="A14" s="2" t="s">
        <v>12</v>
      </c>
      <c r="B14" s="35">
        <v>0.38380256366281928</v>
      </c>
      <c r="C14" s="35">
        <v>1.19855561270373E-2</v>
      </c>
      <c r="D14" s="35">
        <v>32.022090555900732</v>
      </c>
      <c r="E14" s="202" t="s">
        <v>164</v>
      </c>
      <c r="F14" s="252"/>
    </row>
    <row r="15" spans="1:13">
      <c r="A15" s="2" t="s">
        <v>13</v>
      </c>
      <c r="B15" s="35">
        <v>0.25075884158734102</v>
      </c>
      <c r="C15" s="35">
        <v>2.0566016373840819E-2</v>
      </c>
      <c r="D15" s="35">
        <v>12.192873769481999</v>
      </c>
      <c r="E15" s="202" t="s">
        <v>164</v>
      </c>
      <c r="F15" s="252"/>
    </row>
    <row r="16" spans="1:13">
      <c r="A16" s="216" t="s">
        <v>14</v>
      </c>
      <c r="B16" s="219">
        <v>0.29423273082127105</v>
      </c>
      <c r="C16" s="219">
        <v>2.7097286646852702E-3</v>
      </c>
      <c r="D16" s="219">
        <v>108.58383522154077</v>
      </c>
      <c r="E16" s="220" t="s">
        <v>164</v>
      </c>
      <c r="F16" s="252"/>
    </row>
    <row r="17" spans="1:13">
      <c r="A17" s="26" t="s">
        <v>165</v>
      </c>
    </row>
    <row r="19" spans="1:13">
      <c r="A19" t="s">
        <v>179</v>
      </c>
    </row>
    <row r="20" spans="1:13" ht="36.6" customHeight="1">
      <c r="A20" s="422" t="s">
        <v>246</v>
      </c>
      <c r="B20" s="422"/>
      <c r="C20" s="422"/>
      <c r="D20" s="422"/>
      <c r="E20" s="422"/>
      <c r="F20" s="422"/>
      <c r="G20" s="422"/>
      <c r="H20" s="422"/>
      <c r="I20" s="422"/>
      <c r="J20" s="137"/>
      <c r="K20" s="137"/>
      <c r="L20" s="137"/>
      <c r="M20" s="137"/>
    </row>
    <row r="21" spans="1:13" s="201" customFormat="1">
      <c r="A21" s="339"/>
      <c r="B21" s="497" t="s">
        <v>44</v>
      </c>
      <c r="C21" s="497"/>
      <c r="D21" s="497"/>
      <c r="E21" s="497"/>
      <c r="F21" s="497" t="s">
        <v>43</v>
      </c>
      <c r="G21" s="497"/>
      <c r="H21" s="497"/>
      <c r="I21" s="497"/>
      <c r="J21" s="308"/>
      <c r="K21" s="137"/>
      <c r="L21" s="137"/>
      <c r="M21" s="137"/>
    </row>
    <row r="22" spans="1:13" s="201" customFormat="1">
      <c r="A22" s="340"/>
      <c r="B22" s="334" t="s">
        <v>160</v>
      </c>
      <c r="C22" s="334" t="s">
        <v>161</v>
      </c>
      <c r="D22" s="334" t="s">
        <v>162</v>
      </c>
      <c r="E22" s="335" t="s">
        <v>163</v>
      </c>
      <c r="F22" s="334" t="s">
        <v>160</v>
      </c>
      <c r="G22" s="334" t="s">
        <v>161</v>
      </c>
      <c r="H22" s="334" t="s">
        <v>162</v>
      </c>
      <c r="I22" s="334" t="s">
        <v>163</v>
      </c>
      <c r="J22" s="308"/>
      <c r="K22" s="137"/>
      <c r="L22" s="137"/>
      <c r="M22" s="137"/>
    </row>
    <row r="23" spans="1:13">
      <c r="A23" s="214" t="s">
        <v>3</v>
      </c>
      <c r="B23" s="35">
        <v>0.28206702013894586</v>
      </c>
      <c r="C23" s="35">
        <v>2.7231496082409792E-2</v>
      </c>
      <c r="D23" s="202">
        <v>10.358116913053017</v>
      </c>
      <c r="E23" s="202" t="s">
        <v>164</v>
      </c>
      <c r="F23" s="309">
        <v>0.28351441331706639</v>
      </c>
      <c r="G23" s="35">
        <v>3.197414625040839E-2</v>
      </c>
      <c r="H23" s="9">
        <v>8.8669893199555005</v>
      </c>
      <c r="I23" s="202" t="s">
        <v>164</v>
      </c>
      <c r="J23" s="252"/>
    </row>
    <row r="24" spans="1:13">
      <c r="A24" s="2" t="s">
        <v>4</v>
      </c>
      <c r="B24" s="35">
        <v>0.26669356517498538</v>
      </c>
      <c r="C24" s="35">
        <v>2.1721152864578389E-2</v>
      </c>
      <c r="D24" s="35">
        <v>12.278057561571419</v>
      </c>
      <c r="E24" s="202" t="s">
        <v>164</v>
      </c>
      <c r="F24" s="310">
        <v>0.29397956790996066</v>
      </c>
      <c r="G24" s="35">
        <v>2.2990993606489998E-2</v>
      </c>
      <c r="H24" s="35">
        <v>12.786727400375373</v>
      </c>
      <c r="I24" s="202" t="s">
        <v>164</v>
      </c>
      <c r="J24" s="252"/>
    </row>
    <row r="25" spans="1:13">
      <c r="A25" s="2" t="s">
        <v>5</v>
      </c>
      <c r="B25" s="35">
        <v>0.23561838933238533</v>
      </c>
      <c r="C25" s="35">
        <v>2.0598539571225601E-2</v>
      </c>
      <c r="D25" s="35">
        <v>11.438596824676059</v>
      </c>
      <c r="E25" s="202" t="s">
        <v>164</v>
      </c>
      <c r="F25" s="310">
        <v>0.30542977916237096</v>
      </c>
      <c r="G25" s="35">
        <v>2.356805268135366E-2</v>
      </c>
      <c r="H25" s="35">
        <v>12.959483046472393</v>
      </c>
      <c r="I25" s="202" t="s">
        <v>164</v>
      </c>
      <c r="J25" s="252"/>
    </row>
    <row r="26" spans="1:13">
      <c r="A26" s="2" t="s">
        <v>177</v>
      </c>
      <c r="B26" s="35">
        <v>0.44418473782015039</v>
      </c>
      <c r="C26" s="35">
        <v>2.133291685479214E-2</v>
      </c>
      <c r="D26" s="35">
        <v>20.821566072919396</v>
      </c>
      <c r="E26" s="202" t="s">
        <v>164</v>
      </c>
      <c r="F26" s="310">
        <v>0.46685386639487336</v>
      </c>
      <c r="G26" s="35">
        <v>2.332145746629247E-2</v>
      </c>
      <c r="H26" s="35">
        <v>20.018211429094336</v>
      </c>
      <c r="I26" s="202" t="s">
        <v>164</v>
      </c>
      <c r="J26" s="252"/>
    </row>
    <row r="27" spans="1:13">
      <c r="A27" s="215" t="s">
        <v>7</v>
      </c>
      <c r="B27" s="38">
        <v>0.29239486432536049</v>
      </c>
      <c r="C27" s="38">
        <v>2.841668874440266E-2</v>
      </c>
      <c r="D27" s="38">
        <v>10.289547348578909</v>
      </c>
      <c r="E27" s="218" t="s">
        <v>164</v>
      </c>
      <c r="F27" s="311">
        <v>0.3009915412933194</v>
      </c>
      <c r="G27" s="38">
        <v>3.0312508819820162E-2</v>
      </c>
      <c r="H27" s="38">
        <v>9.9296149679472538</v>
      </c>
      <c r="I27" s="218" t="s">
        <v>164</v>
      </c>
      <c r="J27" s="252"/>
    </row>
    <row r="28" spans="1:13">
      <c r="A28" s="2" t="s">
        <v>8</v>
      </c>
      <c r="B28" s="35">
        <v>0.25994860214490834</v>
      </c>
      <c r="C28" s="35">
        <v>2.2219006127099719E-2</v>
      </c>
      <c r="D28" s="35">
        <v>11.699380280914474</v>
      </c>
      <c r="E28" s="202" t="s">
        <v>164</v>
      </c>
      <c r="F28" s="310">
        <v>0.26356926363898014</v>
      </c>
      <c r="G28" s="35">
        <v>2.8614302956474161E-2</v>
      </c>
      <c r="H28" s="35">
        <v>9.2111020156563335</v>
      </c>
      <c r="I28" s="202" t="s">
        <v>164</v>
      </c>
      <c r="J28" s="252"/>
    </row>
    <row r="29" spans="1:13">
      <c r="A29" s="2" t="s">
        <v>9</v>
      </c>
      <c r="B29" s="35">
        <v>0.31732910822103932</v>
      </c>
      <c r="C29" s="35">
        <v>2.4222117898736521E-2</v>
      </c>
      <c r="D29" s="35">
        <v>13.100799424215168</v>
      </c>
      <c r="E29" s="202" t="s">
        <v>164</v>
      </c>
      <c r="F29" s="310">
        <v>0.25242462995825932</v>
      </c>
      <c r="G29" s="35">
        <v>2.827977539682117E-2</v>
      </c>
      <c r="H29" s="35">
        <v>8.9259771839147444</v>
      </c>
      <c r="I29" s="202" t="s">
        <v>164</v>
      </c>
      <c r="J29" s="252"/>
    </row>
    <row r="30" spans="1:13">
      <c r="A30" s="2" t="s">
        <v>10</v>
      </c>
      <c r="B30" s="35">
        <v>0.23387791011283493</v>
      </c>
      <c r="C30" s="35">
        <v>2.8295958983654099E-2</v>
      </c>
      <c r="D30" s="35">
        <v>8.2654173427357822</v>
      </c>
      <c r="E30" s="202" t="s">
        <v>164</v>
      </c>
      <c r="F30" s="310">
        <v>0.32657472777322777</v>
      </c>
      <c r="G30" s="35">
        <v>2.5777470366900649E-2</v>
      </c>
      <c r="H30" s="35">
        <v>12.668998281249637</v>
      </c>
      <c r="I30" s="202" t="s">
        <v>164</v>
      </c>
      <c r="J30" s="252"/>
    </row>
    <row r="31" spans="1:13">
      <c r="A31" s="2" t="s">
        <v>11</v>
      </c>
      <c r="B31" s="35">
        <v>0.22661712647007343</v>
      </c>
      <c r="C31" s="35">
        <v>2.5792409263903259E-2</v>
      </c>
      <c r="D31" s="35">
        <v>8.7861945796287593</v>
      </c>
      <c r="E31" s="202" t="s">
        <v>164</v>
      </c>
      <c r="F31" s="310">
        <v>0.27685145234373731</v>
      </c>
      <c r="G31" s="35">
        <v>3.221046951737648E-2</v>
      </c>
      <c r="H31" s="35">
        <v>8.5950765850955744</v>
      </c>
      <c r="I31" s="202" t="s">
        <v>164</v>
      </c>
      <c r="J31" s="252"/>
    </row>
    <row r="32" spans="1:13">
      <c r="A32" s="2" t="s">
        <v>12</v>
      </c>
      <c r="B32" s="35">
        <v>0.3601126251652258</v>
      </c>
      <c r="C32" s="35">
        <v>1.6163462143952451E-2</v>
      </c>
      <c r="D32" s="35">
        <v>22.279423922798724</v>
      </c>
      <c r="E32" s="202" t="s">
        <v>164</v>
      </c>
      <c r="F32" s="310">
        <v>0.391796339538378</v>
      </c>
      <c r="G32" s="35">
        <v>1.6990006374132251E-2</v>
      </c>
      <c r="H32" s="35">
        <v>23.060399796841669</v>
      </c>
      <c r="I32" s="202" t="s">
        <v>164</v>
      </c>
      <c r="J32" s="252"/>
    </row>
    <row r="33" spans="1:10">
      <c r="A33" s="2" t="s">
        <v>13</v>
      </c>
      <c r="B33" s="35">
        <v>0.22179070219900984</v>
      </c>
      <c r="C33" s="35">
        <v>2.7952108157444349E-2</v>
      </c>
      <c r="D33" s="35">
        <v>7.9346681455917807</v>
      </c>
      <c r="E33" s="202" t="s">
        <v>164</v>
      </c>
      <c r="F33" s="310">
        <v>0.2782693238278906</v>
      </c>
      <c r="G33" s="35">
        <v>2.5302852768362648E-2</v>
      </c>
      <c r="H33" s="35">
        <v>10.997547445552222</v>
      </c>
      <c r="I33" s="202" t="s">
        <v>164</v>
      </c>
      <c r="J33" s="252"/>
    </row>
    <row r="34" spans="1:10">
      <c r="A34" s="216" t="s">
        <v>14</v>
      </c>
      <c r="B34" s="219">
        <v>0.27310024957694723</v>
      </c>
      <c r="C34" s="219">
        <v>3.6185173463258499E-3</v>
      </c>
      <c r="D34" s="219">
        <v>75.472969572536726</v>
      </c>
      <c r="E34" s="220" t="s">
        <v>164</v>
      </c>
      <c r="F34" s="312">
        <v>0.30076432676651704</v>
      </c>
      <c r="G34" s="219">
        <v>3.6923939870613701E-3</v>
      </c>
      <c r="H34" s="219">
        <v>81.455101438371543</v>
      </c>
      <c r="I34" s="220" t="s">
        <v>164</v>
      </c>
      <c r="J34" s="252"/>
    </row>
    <row r="35" spans="1:10">
      <c r="A35" s="26" t="s">
        <v>165</v>
      </c>
      <c r="B35" s="201"/>
      <c r="C35" s="201"/>
      <c r="D35" s="201"/>
      <c r="E35" s="201"/>
      <c r="F35" s="201"/>
      <c r="G35" s="201"/>
    </row>
  </sheetData>
  <mergeCells count="4">
    <mergeCell ref="B21:E21"/>
    <mergeCell ref="F21:I21"/>
    <mergeCell ref="A20:I20"/>
    <mergeCell ref="A3:H3"/>
  </mergeCells>
  <hyperlinks>
    <hyperlink ref="C1" location="'Table of Contents'!A4" display="Table of Contents"/>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J16" sqref="J16"/>
    </sheetView>
  </sheetViews>
  <sheetFormatPr defaultRowHeight="14.4"/>
  <cols>
    <col min="1" max="1" width="25.6640625" customWidth="1"/>
    <col min="2" max="7" width="9.44140625" customWidth="1"/>
  </cols>
  <sheetData>
    <row r="1" spans="1:15">
      <c r="A1" s="1" t="s">
        <v>180</v>
      </c>
      <c r="C1" s="173" t="s">
        <v>195</v>
      </c>
    </row>
    <row r="2" spans="1:15" s="201" customFormat="1">
      <c r="A2" s="1"/>
      <c r="C2" s="173"/>
    </row>
    <row r="3" spans="1:15" s="201" customFormat="1" ht="35.4" customHeight="1">
      <c r="A3" s="501" t="s">
        <v>247</v>
      </c>
      <c r="B3" s="501"/>
      <c r="C3" s="501"/>
      <c r="D3" s="501"/>
      <c r="E3" s="501"/>
      <c r="F3" s="501"/>
      <c r="G3" s="501"/>
      <c r="H3" s="313"/>
      <c r="I3" s="313"/>
    </row>
    <row r="4" spans="1:15">
      <c r="A4" s="342"/>
      <c r="B4" s="487" t="s">
        <v>7</v>
      </c>
      <c r="C4" s="487"/>
      <c r="D4" s="487"/>
      <c r="E4" s="487"/>
      <c r="F4" s="487"/>
      <c r="G4" s="498"/>
    </row>
    <row r="5" spans="1:15">
      <c r="A5" s="499"/>
      <c r="B5" s="362" t="s">
        <v>69</v>
      </c>
      <c r="C5" s="357"/>
      <c r="D5" s="362" t="s">
        <v>68</v>
      </c>
      <c r="E5" s="357"/>
      <c r="F5" s="362" t="s">
        <v>67</v>
      </c>
      <c r="G5" s="358"/>
    </row>
    <row r="6" spans="1:15">
      <c r="A6" s="500"/>
      <c r="B6" s="299" t="s">
        <v>15</v>
      </c>
      <c r="C6" s="300" t="s">
        <v>16</v>
      </c>
      <c r="D6" s="299" t="s">
        <v>15</v>
      </c>
      <c r="E6" s="300" t="s">
        <v>16</v>
      </c>
      <c r="F6" s="299" t="s">
        <v>15</v>
      </c>
      <c r="G6" s="341" t="s">
        <v>16</v>
      </c>
      <c r="J6" s="201"/>
      <c r="K6" s="201"/>
      <c r="L6" s="201"/>
      <c r="M6" s="222"/>
      <c r="N6" s="217"/>
      <c r="O6" s="217"/>
    </row>
    <row r="7" spans="1:15">
      <c r="A7" s="210" t="s">
        <v>248</v>
      </c>
      <c r="B7" s="34">
        <v>67.332480892916152</v>
      </c>
      <c r="C7" s="88">
        <v>1.1883427703871143</v>
      </c>
      <c r="D7" s="34">
        <v>23.939980803741989</v>
      </c>
      <c r="E7" s="10">
        <v>1.0139926263685028</v>
      </c>
      <c r="F7" s="34">
        <v>8.7275383033418539</v>
      </c>
      <c r="G7" s="10">
        <v>0.82217852924273105</v>
      </c>
      <c r="J7" s="201"/>
      <c r="K7" s="201"/>
      <c r="L7" s="201"/>
      <c r="M7" s="222"/>
      <c r="N7" s="217"/>
      <c r="O7" s="217"/>
    </row>
    <row r="8" spans="1:15">
      <c r="A8" s="213" t="s">
        <v>249</v>
      </c>
      <c r="B8" s="34">
        <v>49.298479413309671</v>
      </c>
      <c r="C8" s="10">
        <v>1.7246742898594267</v>
      </c>
      <c r="D8" s="34">
        <v>35.461835182679039</v>
      </c>
      <c r="E8" s="10">
        <v>1.4300404370779602</v>
      </c>
      <c r="F8" s="34">
        <v>15.239685404011299</v>
      </c>
      <c r="G8" s="10">
        <v>1.1412392470853385</v>
      </c>
      <c r="J8" s="201"/>
      <c r="K8" s="201"/>
      <c r="L8" s="201"/>
      <c r="M8" s="222"/>
      <c r="N8" s="217"/>
      <c r="O8" s="217"/>
    </row>
    <row r="9" spans="1:15">
      <c r="A9" s="212" t="s">
        <v>250</v>
      </c>
      <c r="B9" s="34">
        <v>33.574620020018052</v>
      </c>
      <c r="C9" s="10">
        <v>2.3020963326959829</v>
      </c>
      <c r="D9" s="34">
        <v>38.354972687735319</v>
      </c>
      <c r="E9" s="10">
        <v>1.6989270020061746</v>
      </c>
      <c r="F9" s="34">
        <v>28.070407292246628</v>
      </c>
      <c r="G9" s="89">
        <v>2.0640268304653255</v>
      </c>
      <c r="J9" s="201"/>
      <c r="K9" s="201"/>
      <c r="L9" s="201"/>
      <c r="M9" s="222"/>
    </row>
    <row r="10" spans="1:15">
      <c r="A10" s="314"/>
      <c r="B10" s="352" t="s">
        <v>166</v>
      </c>
      <c r="C10" s="352"/>
      <c r="D10" s="352"/>
      <c r="E10" s="352"/>
      <c r="F10" s="352"/>
      <c r="G10" s="356"/>
      <c r="J10" s="201"/>
      <c r="K10" s="201"/>
      <c r="L10" s="201"/>
      <c r="M10" s="222"/>
      <c r="N10" s="217"/>
      <c r="O10" s="217"/>
    </row>
    <row r="11" spans="1:15">
      <c r="A11" s="367"/>
      <c r="B11" s="362" t="s">
        <v>181</v>
      </c>
      <c r="C11" s="357"/>
      <c r="D11" s="362" t="s">
        <v>182</v>
      </c>
      <c r="E11" s="357"/>
      <c r="F11" s="362" t="s">
        <v>183</v>
      </c>
      <c r="G11" s="358"/>
      <c r="J11" s="201"/>
      <c r="K11" s="201"/>
      <c r="L11" s="201"/>
      <c r="M11" s="222"/>
    </row>
    <row r="12" spans="1:15">
      <c r="A12" s="369"/>
      <c r="B12" s="299" t="s">
        <v>15</v>
      </c>
      <c r="C12" s="300" t="s">
        <v>16</v>
      </c>
      <c r="D12" s="299" t="s">
        <v>15</v>
      </c>
      <c r="E12" s="300" t="s">
        <v>16</v>
      </c>
      <c r="F12" s="299" t="s">
        <v>15</v>
      </c>
      <c r="G12" s="341" t="s">
        <v>16</v>
      </c>
      <c r="J12" s="201"/>
      <c r="K12" s="201"/>
      <c r="L12" s="201"/>
      <c r="M12" s="222"/>
    </row>
    <row r="13" spans="1:15">
      <c r="A13" s="210" t="s">
        <v>248</v>
      </c>
      <c r="B13" s="34">
        <v>57.939839198985325</v>
      </c>
      <c r="C13" s="88">
        <v>0.21372055559950684</v>
      </c>
      <c r="D13" s="34">
        <v>28.557258177183581</v>
      </c>
      <c r="E13" s="10">
        <v>0.18813490934401111</v>
      </c>
      <c r="F13" s="36">
        <v>13.502902623831092</v>
      </c>
      <c r="G13" s="10">
        <v>0.1439177139403798</v>
      </c>
      <c r="J13" s="201"/>
      <c r="K13" s="201"/>
      <c r="L13" s="201"/>
      <c r="M13" s="222"/>
    </row>
    <row r="14" spans="1:15">
      <c r="A14" s="213" t="s">
        <v>249</v>
      </c>
      <c r="B14" s="34">
        <v>37.626486898513676</v>
      </c>
      <c r="C14" s="10">
        <v>0.20183612945930463</v>
      </c>
      <c r="D14" s="34">
        <v>38.814182034719217</v>
      </c>
      <c r="E14" s="9">
        <v>0.1945809868705711</v>
      </c>
      <c r="F14" s="36">
        <v>23.559331066767101</v>
      </c>
      <c r="G14" s="10">
        <v>0.17863884991969892</v>
      </c>
      <c r="J14" s="201"/>
      <c r="K14" s="201"/>
      <c r="L14" s="201"/>
      <c r="M14" s="222"/>
    </row>
    <row r="15" spans="1:15">
      <c r="A15" s="212" t="s">
        <v>250</v>
      </c>
      <c r="B15" s="85">
        <v>27.58548878784773</v>
      </c>
      <c r="C15" s="89">
        <v>0.31434175701465422</v>
      </c>
      <c r="D15" s="87">
        <v>38.448089849665031</v>
      </c>
      <c r="E15" s="89">
        <v>0.34075718108534214</v>
      </c>
      <c r="F15" s="87">
        <v>33.966421362487225</v>
      </c>
      <c r="G15" s="89">
        <v>0.35173241441391195</v>
      </c>
    </row>
    <row r="17" spans="1:1">
      <c r="A17" s="223"/>
    </row>
  </sheetData>
  <mergeCells count="11">
    <mergeCell ref="A3:G3"/>
    <mergeCell ref="A11:A12"/>
    <mergeCell ref="B11:C11"/>
    <mergeCell ref="D11:E11"/>
    <mergeCell ref="F11:G11"/>
    <mergeCell ref="B4:G4"/>
    <mergeCell ref="A5:A6"/>
    <mergeCell ref="B5:C5"/>
    <mergeCell ref="D5:E5"/>
    <mergeCell ref="F5:G5"/>
    <mergeCell ref="B10:G10"/>
  </mergeCells>
  <hyperlinks>
    <hyperlink ref="C1" location="'Table of Contents'!A4" display="Table of Content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H8" sqref="H8"/>
    </sheetView>
  </sheetViews>
  <sheetFormatPr defaultRowHeight="14.4"/>
  <cols>
    <col min="1" max="1" width="24" customWidth="1"/>
  </cols>
  <sheetData>
    <row r="1" spans="1:13">
      <c r="A1" s="1" t="s">
        <v>169</v>
      </c>
      <c r="B1" s="1"/>
      <c r="C1" s="173" t="str">
        <f>A3.1!$C$1</f>
        <v>Table of Contents</v>
      </c>
      <c r="D1" s="1"/>
      <c r="E1" s="1"/>
      <c r="F1" s="1"/>
      <c r="G1" s="1"/>
      <c r="H1" s="1"/>
      <c r="I1" s="1"/>
      <c r="J1" s="1"/>
      <c r="K1" s="1"/>
      <c r="L1" s="1"/>
      <c r="M1" s="1"/>
    </row>
    <row r="2" spans="1:13" s="135" customFormat="1">
      <c r="A2" s="1"/>
      <c r="B2" s="1"/>
      <c r="C2" s="173"/>
      <c r="D2" s="1"/>
      <c r="E2" s="1"/>
      <c r="F2" s="1"/>
      <c r="G2" s="1"/>
      <c r="H2" s="1"/>
      <c r="I2" s="1"/>
      <c r="J2" s="1"/>
      <c r="K2" s="1"/>
      <c r="L2" s="1"/>
      <c r="M2" s="1"/>
    </row>
    <row r="3" spans="1:13" ht="28.2" customHeight="1">
      <c r="A3" s="350" t="s">
        <v>199</v>
      </c>
      <c r="B3" s="350"/>
      <c r="C3" s="350"/>
      <c r="D3" s="350"/>
      <c r="E3" s="350"/>
      <c r="F3" s="350"/>
      <c r="G3" s="350"/>
      <c r="H3" s="350"/>
      <c r="I3" s="350"/>
      <c r="J3" s="350"/>
      <c r="K3" s="350"/>
      <c r="L3" s="350"/>
      <c r="M3" s="350"/>
    </row>
    <row r="4" spans="1:13">
      <c r="A4" s="360"/>
      <c r="B4" s="362" t="s">
        <v>0</v>
      </c>
      <c r="C4" s="357"/>
      <c r="D4" s="357"/>
      <c r="E4" s="358"/>
      <c r="F4" s="362" t="s">
        <v>1</v>
      </c>
      <c r="G4" s="357"/>
      <c r="H4" s="357"/>
      <c r="I4" s="358"/>
      <c r="J4" s="357" t="s">
        <v>2</v>
      </c>
      <c r="K4" s="357"/>
      <c r="L4" s="357"/>
      <c r="M4" s="358"/>
    </row>
    <row r="5" spans="1:13">
      <c r="A5" s="361"/>
      <c r="B5" s="321" t="s">
        <v>15</v>
      </c>
      <c r="C5" s="306" t="s">
        <v>16</v>
      </c>
      <c r="D5" s="306" t="s">
        <v>29</v>
      </c>
      <c r="E5" s="307" t="s">
        <v>30</v>
      </c>
      <c r="F5" s="321" t="s">
        <v>15</v>
      </c>
      <c r="G5" s="306" t="s">
        <v>16</v>
      </c>
      <c r="H5" s="306" t="s">
        <v>29</v>
      </c>
      <c r="I5" s="307" t="s">
        <v>30</v>
      </c>
      <c r="J5" s="306" t="s">
        <v>15</v>
      </c>
      <c r="K5" s="306" t="s">
        <v>16</v>
      </c>
      <c r="L5" s="306" t="s">
        <v>29</v>
      </c>
      <c r="M5" s="307" t="s">
        <v>30</v>
      </c>
    </row>
    <row r="6" spans="1:13">
      <c r="A6" s="174" t="s">
        <v>3</v>
      </c>
      <c r="B6" s="36">
        <v>16.390994004408725</v>
      </c>
      <c r="C6" s="95">
        <v>0.71940257337927405</v>
      </c>
      <c r="D6" s="94">
        <v>517.03229350139122</v>
      </c>
      <c r="E6" s="170">
        <v>3.0118227222986595</v>
      </c>
      <c r="F6" s="161">
        <v>40.932508367951002</v>
      </c>
      <c r="G6" s="95">
        <v>0.84432629748354981</v>
      </c>
      <c r="H6" s="94">
        <v>542.53962433462618</v>
      </c>
      <c r="I6" s="170">
        <v>2.9965342544622415</v>
      </c>
      <c r="J6" s="94">
        <v>42.676497627640266</v>
      </c>
      <c r="K6" s="95">
        <v>1.0913172416275865</v>
      </c>
      <c r="L6" s="94">
        <v>557.61032598342467</v>
      </c>
      <c r="M6" s="170">
        <v>3.271201835028807</v>
      </c>
    </row>
    <row r="7" spans="1:13">
      <c r="A7" s="174" t="s">
        <v>4</v>
      </c>
      <c r="B7" s="36">
        <v>19.916371204996093</v>
      </c>
      <c r="C7" s="95">
        <v>0.9298406387275332</v>
      </c>
      <c r="D7" s="94">
        <v>530.23381398523486</v>
      </c>
      <c r="E7" s="170">
        <v>3.2615187935058585</v>
      </c>
      <c r="F7" s="161">
        <v>44.701202129671969</v>
      </c>
      <c r="G7" s="95">
        <v>0.88790531319107169</v>
      </c>
      <c r="H7" s="94">
        <v>559.18576204825092</v>
      </c>
      <c r="I7" s="170">
        <v>2.2346889976892621</v>
      </c>
      <c r="J7" s="94">
        <v>35.382426665331955</v>
      </c>
      <c r="K7" s="95">
        <v>0.9609653711992785</v>
      </c>
      <c r="L7" s="94">
        <v>575.42185588750226</v>
      </c>
      <c r="M7" s="170">
        <v>2.4685184759309102</v>
      </c>
    </row>
    <row r="8" spans="1:13">
      <c r="A8" s="174" t="s">
        <v>5</v>
      </c>
      <c r="B8" s="36">
        <v>22.858559084271558</v>
      </c>
      <c r="C8" s="95">
        <v>0.74511425203210746</v>
      </c>
      <c r="D8" s="94">
        <v>540.24721713966505</v>
      </c>
      <c r="E8" s="170">
        <v>2.4962196623589783</v>
      </c>
      <c r="F8" s="161">
        <v>48.757520481319666</v>
      </c>
      <c r="G8" s="95">
        <v>0.81866508150877171</v>
      </c>
      <c r="H8" s="94">
        <v>568.26780505686634</v>
      </c>
      <c r="I8" s="170">
        <v>2.3427992792526466</v>
      </c>
      <c r="J8" s="94">
        <v>28.383920434408772</v>
      </c>
      <c r="K8" s="95">
        <v>0.89998001491415047</v>
      </c>
      <c r="L8" s="94">
        <v>584.1419409458714</v>
      </c>
      <c r="M8" s="170">
        <v>2.2650669651651709</v>
      </c>
    </row>
    <row r="9" spans="1:13">
      <c r="A9" s="174" t="s">
        <v>6</v>
      </c>
      <c r="B9" s="36">
        <v>20.669605163779568</v>
      </c>
      <c r="C9" s="95">
        <v>1.1506040056162801</v>
      </c>
      <c r="D9" s="94">
        <v>549.40513217641285</v>
      </c>
      <c r="E9" s="170">
        <v>3.7193384457811325</v>
      </c>
      <c r="F9" s="161">
        <v>43.672785957139112</v>
      </c>
      <c r="G9" s="95">
        <v>0.894239325761502</v>
      </c>
      <c r="H9" s="94">
        <v>567.35583675932776</v>
      </c>
      <c r="I9" s="170">
        <v>3.260393242169775</v>
      </c>
      <c r="J9" s="94">
        <v>35.657608879081323</v>
      </c>
      <c r="K9" s="95">
        <v>0.97890242781968917</v>
      </c>
      <c r="L9" s="94">
        <v>582.76726213062307</v>
      </c>
      <c r="M9" s="170">
        <v>3.0967720119510371</v>
      </c>
    </row>
    <row r="10" spans="1:13">
      <c r="A10" s="175" t="s">
        <v>7</v>
      </c>
      <c r="B10" s="40">
        <v>14.607421412087664</v>
      </c>
      <c r="C10" s="12">
        <v>0.77668332811835727</v>
      </c>
      <c r="D10" s="11">
        <v>534.17046224299872</v>
      </c>
      <c r="E10" s="13">
        <v>4.5955385132881004</v>
      </c>
      <c r="F10" s="40">
        <v>39.676421090655531</v>
      </c>
      <c r="G10" s="12">
        <v>1.0162464100110578</v>
      </c>
      <c r="H10" s="11">
        <v>564.59309106303738</v>
      </c>
      <c r="I10" s="13">
        <v>2.9019471802663892</v>
      </c>
      <c r="J10" s="11">
        <v>45.716157497256809</v>
      </c>
      <c r="K10" s="12">
        <v>1.0554931640481158</v>
      </c>
      <c r="L10" s="11">
        <v>579.92790397750298</v>
      </c>
      <c r="M10" s="13">
        <v>2.9668586844162861</v>
      </c>
    </row>
    <row r="11" spans="1:13">
      <c r="A11" s="174" t="s">
        <v>8</v>
      </c>
      <c r="B11" s="36">
        <v>13.51040081823157</v>
      </c>
      <c r="C11" s="9">
        <v>0.68512819867093178</v>
      </c>
      <c r="D11" s="8">
        <v>507.55014846900139</v>
      </c>
      <c r="E11" s="10">
        <v>4.150200907327938</v>
      </c>
      <c r="F11" s="36">
        <v>42.078812863850182</v>
      </c>
      <c r="G11" s="9">
        <v>0.7238199207822662</v>
      </c>
      <c r="H11" s="8">
        <v>520.29128526781642</v>
      </c>
      <c r="I11" s="10">
        <v>2.9061057059554942</v>
      </c>
      <c r="J11" s="8">
        <v>44.410786317918252</v>
      </c>
      <c r="K11" s="9">
        <v>0.96433157655638158</v>
      </c>
      <c r="L11" s="8">
        <v>534.58995264295061</v>
      </c>
      <c r="M11" s="170">
        <v>2.5701374127750656</v>
      </c>
    </row>
    <row r="12" spans="1:13">
      <c r="A12" s="174" t="s">
        <v>9</v>
      </c>
      <c r="B12" s="36">
        <v>19.160671639610712</v>
      </c>
      <c r="C12" s="9">
        <v>0.90301799200821375</v>
      </c>
      <c r="D12" s="8">
        <v>530.60272432773365</v>
      </c>
      <c r="E12" s="10">
        <v>3.7602382475674254</v>
      </c>
      <c r="F12" s="36">
        <v>42.219911470400334</v>
      </c>
      <c r="G12" s="9">
        <v>0.99549714858638827</v>
      </c>
      <c r="H12" s="8">
        <v>566.95437814337424</v>
      </c>
      <c r="I12" s="10">
        <v>2.6705073986103414</v>
      </c>
      <c r="J12" s="8">
        <v>38.619416889988955</v>
      </c>
      <c r="K12" s="9">
        <v>1.2671447057863308</v>
      </c>
      <c r="L12" s="8">
        <v>579.99165971313937</v>
      </c>
      <c r="M12" s="170">
        <v>2.9414817651309599</v>
      </c>
    </row>
    <row r="13" spans="1:13">
      <c r="A13" s="174" t="s">
        <v>10</v>
      </c>
      <c r="B13" s="36">
        <v>27.18183758329139</v>
      </c>
      <c r="C13" s="9">
        <v>1.18068104074495</v>
      </c>
      <c r="D13" s="8">
        <v>535.79065521090877</v>
      </c>
      <c r="E13" s="10">
        <v>2.7812075802586853</v>
      </c>
      <c r="F13" s="36">
        <v>50.754089127253451</v>
      </c>
      <c r="G13" s="9">
        <v>1.0062257377586858</v>
      </c>
      <c r="H13" s="8">
        <v>564.98222663467027</v>
      </c>
      <c r="I13" s="10">
        <v>2.3679221178022996</v>
      </c>
      <c r="J13" s="8">
        <v>22.064073289455145</v>
      </c>
      <c r="K13" s="9">
        <v>0.9413687001936536</v>
      </c>
      <c r="L13" s="8">
        <v>575.46133327637563</v>
      </c>
      <c r="M13" s="170">
        <v>3.2323494674762516</v>
      </c>
    </row>
    <row r="14" spans="1:13">
      <c r="A14" s="174" t="s">
        <v>11</v>
      </c>
      <c r="B14" s="36">
        <v>22.660546852939568</v>
      </c>
      <c r="C14" s="9">
        <v>1.0024596692519088</v>
      </c>
      <c r="D14" s="8">
        <v>553.14734956932352</v>
      </c>
      <c r="E14" s="10">
        <v>2.7249225261557237</v>
      </c>
      <c r="F14" s="36">
        <v>44.843115314812039</v>
      </c>
      <c r="G14" s="9">
        <v>0.97534460750070984</v>
      </c>
      <c r="H14" s="8">
        <v>566.64622988919211</v>
      </c>
      <c r="I14" s="10">
        <v>2.8353079230847005</v>
      </c>
      <c r="J14" s="8">
        <v>32.496337832248386</v>
      </c>
      <c r="K14" s="9">
        <v>1.0533827560267042</v>
      </c>
      <c r="L14" s="8">
        <v>570.10334991980619</v>
      </c>
      <c r="M14" s="170">
        <v>3.1738571098351125</v>
      </c>
    </row>
    <row r="15" spans="1:13">
      <c r="A15" s="174" t="s">
        <v>12</v>
      </c>
      <c r="B15" s="36">
        <v>18.549203254600062</v>
      </c>
      <c r="C15" s="9">
        <v>0.62202673495399718</v>
      </c>
      <c r="D15" s="8">
        <v>547.65688120422942</v>
      </c>
      <c r="E15" s="10">
        <v>3.6801374619899545</v>
      </c>
      <c r="F15" s="36">
        <v>50.098416421629821</v>
      </c>
      <c r="G15" s="9">
        <v>0.62806681212915538</v>
      </c>
      <c r="H15" s="8">
        <v>573.54465604026859</v>
      </c>
      <c r="I15" s="10">
        <v>3.3142791787317112</v>
      </c>
      <c r="J15" s="8">
        <v>31.352380323770127</v>
      </c>
      <c r="K15" s="9">
        <v>0.79974863718145806</v>
      </c>
      <c r="L15" s="8">
        <v>597.57747115717007</v>
      </c>
      <c r="M15" s="170">
        <v>3.5506059101236951</v>
      </c>
    </row>
    <row r="16" spans="1:13">
      <c r="A16" s="174" t="s">
        <v>13</v>
      </c>
      <c r="B16" s="36">
        <v>21.922904850839714</v>
      </c>
      <c r="C16" s="9">
        <v>0.88549899846661018</v>
      </c>
      <c r="D16" s="8">
        <v>537.76790623296165</v>
      </c>
      <c r="E16" s="10">
        <v>3.8424653826984603</v>
      </c>
      <c r="F16" s="36">
        <v>42.190254711597113</v>
      </c>
      <c r="G16" s="9">
        <v>0.87735852205307407</v>
      </c>
      <c r="H16" s="8">
        <v>552.84619031686691</v>
      </c>
      <c r="I16" s="10">
        <v>3.3711678938134217</v>
      </c>
      <c r="J16" s="8">
        <v>35.88684043756318</v>
      </c>
      <c r="K16" s="9">
        <v>1.1780134202856609</v>
      </c>
      <c r="L16" s="8">
        <v>557.31850495497247</v>
      </c>
      <c r="M16" s="170">
        <v>3.7976807223948135</v>
      </c>
    </row>
    <row r="17" spans="1:13">
      <c r="A17" s="176" t="s">
        <v>14</v>
      </c>
      <c r="B17" s="39">
        <v>15.941128231280386</v>
      </c>
      <c r="C17" s="15">
        <v>0.11975647054215945</v>
      </c>
      <c r="D17" s="14">
        <v>485.66304961881013</v>
      </c>
      <c r="E17" s="16">
        <v>1.0037156327762851</v>
      </c>
      <c r="F17" s="39">
        <v>41.101500023832713</v>
      </c>
      <c r="G17" s="15">
        <v>0.13962928002589775</v>
      </c>
      <c r="H17" s="14">
        <v>506.88860576792268</v>
      </c>
      <c r="I17" s="16">
        <v>0.50244303436861948</v>
      </c>
      <c r="J17" s="14">
        <v>42.957371744886885</v>
      </c>
      <c r="K17" s="15">
        <v>0.16497218751459555</v>
      </c>
      <c r="L17" s="14">
        <v>523.42612100059955</v>
      </c>
      <c r="M17" s="16">
        <v>0.46207252458588788</v>
      </c>
    </row>
    <row r="19" spans="1:13">
      <c r="A19" s="1" t="s">
        <v>170</v>
      </c>
      <c r="B19" s="1"/>
      <c r="C19" s="173"/>
      <c r="D19" s="1"/>
      <c r="E19" s="1"/>
    </row>
    <row r="20" spans="1:13">
      <c r="A20" s="1"/>
      <c r="B20" s="1"/>
      <c r="C20" s="173"/>
      <c r="D20" s="1"/>
      <c r="E20" s="1"/>
    </row>
    <row r="21" spans="1:13" ht="37.200000000000003" customHeight="1" thickBot="1">
      <c r="A21" s="349" t="s">
        <v>200</v>
      </c>
      <c r="B21" s="349"/>
      <c r="C21" s="349"/>
      <c r="D21" s="349"/>
      <c r="E21" s="349"/>
      <c r="F21" s="349"/>
      <c r="G21" s="349"/>
    </row>
    <row r="22" spans="1:13">
      <c r="A22" s="254" t="s">
        <v>17</v>
      </c>
      <c r="B22" s="82" t="s">
        <v>15</v>
      </c>
      <c r="C22" s="72" t="s">
        <v>18</v>
      </c>
      <c r="D22" s="72" t="s">
        <v>29</v>
      </c>
      <c r="E22" s="72" t="s">
        <v>30</v>
      </c>
      <c r="F22" s="252"/>
    </row>
    <row r="23" spans="1:13">
      <c r="A23" s="167" t="s">
        <v>20</v>
      </c>
      <c r="B23" s="41">
        <v>45.716157497256809</v>
      </c>
      <c r="C23" s="42">
        <v>1.055493164048102</v>
      </c>
      <c r="D23" s="41">
        <v>579.92790397750298</v>
      </c>
      <c r="E23" s="42">
        <v>2.9668586844162861</v>
      </c>
      <c r="F23" s="252"/>
    </row>
    <row r="24" spans="1:13">
      <c r="A24" s="168" t="s">
        <v>21</v>
      </c>
      <c r="B24" s="41">
        <v>39.676421090655531</v>
      </c>
      <c r="C24" s="42">
        <v>1.0162464100110569</v>
      </c>
      <c r="D24" s="43">
        <v>564.59309106303738</v>
      </c>
      <c r="E24" s="42">
        <v>2.9019471802663892</v>
      </c>
      <c r="F24" s="252"/>
    </row>
    <row r="25" spans="1:13" ht="15" thickBot="1">
      <c r="A25" s="255" t="s">
        <v>22</v>
      </c>
      <c r="B25" s="41">
        <v>14.607421412087664</v>
      </c>
      <c r="C25" s="42">
        <v>0.77668332811835727</v>
      </c>
      <c r="D25" s="43">
        <v>534.17046224299872</v>
      </c>
      <c r="E25" s="42">
        <v>4.5955385132881004</v>
      </c>
      <c r="F25" s="252"/>
    </row>
    <row r="26" spans="1:13">
      <c r="A26" s="256" t="s">
        <v>23</v>
      </c>
      <c r="B26" s="72" t="s">
        <v>24</v>
      </c>
      <c r="C26" s="72" t="s">
        <v>209</v>
      </c>
      <c r="D26" s="359" t="s">
        <v>26</v>
      </c>
      <c r="E26" s="359"/>
      <c r="F26" s="252"/>
    </row>
    <row r="27" spans="1:13" ht="24">
      <c r="A27" s="257" t="s">
        <v>27</v>
      </c>
      <c r="B27" s="27">
        <v>-15.334812914465648</v>
      </c>
      <c r="C27" s="28">
        <v>2.9022605690076202</v>
      </c>
      <c r="D27" s="29">
        <v>-21.905893625270025</v>
      </c>
      <c r="E27" s="29">
        <v>-8.7637322036612701</v>
      </c>
      <c r="F27" s="252"/>
    </row>
    <row r="28" spans="1:13" ht="15" thickBot="1">
      <c r="A28" s="258" t="s">
        <v>28</v>
      </c>
      <c r="B28" s="30">
        <v>-45.757441734504255</v>
      </c>
      <c r="C28" s="31">
        <v>5.0148012305495095</v>
      </c>
      <c r="D28" s="32">
        <v>-57.111578570622164</v>
      </c>
      <c r="E28" s="32">
        <v>-34.403304898386345</v>
      </c>
      <c r="F28" s="252"/>
    </row>
    <row r="29" spans="1:13">
      <c r="A29" s="26" t="s">
        <v>31</v>
      </c>
      <c r="B29" s="1"/>
      <c r="C29" s="1"/>
      <c r="D29" s="1"/>
      <c r="E29" s="1"/>
    </row>
  </sheetData>
  <mergeCells count="7">
    <mergeCell ref="J4:M4"/>
    <mergeCell ref="A3:M3"/>
    <mergeCell ref="A21:G21"/>
    <mergeCell ref="D26:E26"/>
    <mergeCell ref="A4:A5"/>
    <mergeCell ref="B4:E4"/>
    <mergeCell ref="F4:I4"/>
  </mergeCells>
  <hyperlinks>
    <hyperlink ref="C1" location="'Table of Contents'!A4" display="'Table of Contents'!A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C1" sqref="C1"/>
    </sheetView>
  </sheetViews>
  <sheetFormatPr defaultRowHeight="14.4"/>
  <cols>
    <col min="1" max="1" width="32" customWidth="1"/>
    <col min="12" max="12" width="13.5546875" customWidth="1"/>
  </cols>
  <sheetData>
    <row r="1" spans="1:15">
      <c r="A1" s="1" t="s">
        <v>184</v>
      </c>
      <c r="B1" s="201"/>
      <c r="C1" s="173" t="s">
        <v>195</v>
      </c>
      <c r="D1" s="201"/>
      <c r="E1" s="201"/>
      <c r="F1" s="201"/>
      <c r="G1" s="201"/>
      <c r="H1" s="201"/>
      <c r="I1" s="201"/>
    </row>
    <row r="2" spans="1:15" s="201" customFormat="1">
      <c r="A2" s="1"/>
    </row>
    <row r="3" spans="1:15" ht="32.4" customHeight="1">
      <c r="A3" s="501" t="s">
        <v>251</v>
      </c>
      <c r="B3" s="501"/>
      <c r="C3" s="501"/>
      <c r="D3" s="501"/>
      <c r="E3" s="501"/>
      <c r="F3" s="501"/>
      <c r="G3" s="501"/>
      <c r="H3" s="313"/>
      <c r="I3" s="313"/>
    </row>
    <row r="4" spans="1:15">
      <c r="A4" s="342"/>
      <c r="B4" s="352" t="s">
        <v>7</v>
      </c>
      <c r="C4" s="352"/>
      <c r="D4" s="352"/>
      <c r="E4" s="352"/>
      <c r="F4" s="352"/>
      <c r="G4" s="356"/>
    </row>
    <row r="5" spans="1:15" ht="15" customHeight="1">
      <c r="A5" s="367"/>
      <c r="B5" s="502" t="s">
        <v>2</v>
      </c>
      <c r="C5" s="497"/>
      <c r="D5" s="502" t="s">
        <v>1</v>
      </c>
      <c r="E5" s="497"/>
      <c r="F5" s="502" t="s">
        <v>0</v>
      </c>
      <c r="G5" s="503"/>
    </row>
    <row r="6" spans="1:15">
      <c r="A6" s="369"/>
      <c r="B6" s="299" t="s">
        <v>15</v>
      </c>
      <c r="C6" s="300" t="s">
        <v>16</v>
      </c>
      <c r="D6" s="299" t="s">
        <v>15</v>
      </c>
      <c r="E6" s="300" t="s">
        <v>16</v>
      </c>
      <c r="F6" s="299" t="s">
        <v>15</v>
      </c>
      <c r="G6" s="341" t="s">
        <v>16</v>
      </c>
    </row>
    <row r="7" spans="1:15">
      <c r="A7" s="210" t="s">
        <v>252</v>
      </c>
      <c r="B7" s="34">
        <v>22.532944414319729</v>
      </c>
      <c r="C7" s="88">
        <v>1.4910786782749537</v>
      </c>
      <c r="D7" s="34">
        <v>48.45958438528821</v>
      </c>
      <c r="E7" s="88">
        <v>1.5994174705879021</v>
      </c>
      <c r="F7" s="34">
        <v>29.007471200392065</v>
      </c>
      <c r="G7" s="88">
        <v>1.7537539551017161</v>
      </c>
      <c r="H7" s="56"/>
    </row>
    <row r="8" spans="1:15">
      <c r="A8" s="213" t="s">
        <v>253</v>
      </c>
      <c r="B8" s="34">
        <v>52.427990812661008</v>
      </c>
      <c r="C8" s="10">
        <v>1.5365436069289422</v>
      </c>
      <c r="D8" s="34">
        <v>40.975899506942291</v>
      </c>
      <c r="E8" s="10">
        <v>1.4855431050159804</v>
      </c>
      <c r="F8" s="34">
        <v>6.596109680396685</v>
      </c>
      <c r="G8" s="10">
        <v>0.77264943578740186</v>
      </c>
      <c r="H8" s="56"/>
    </row>
    <row r="9" spans="1:15" s="201" customFormat="1">
      <c r="A9" s="224" t="s">
        <v>254</v>
      </c>
      <c r="B9" s="34">
        <v>71.113970426976252</v>
      </c>
      <c r="C9" s="10">
        <v>2.430887460867083</v>
      </c>
      <c r="D9" s="34">
        <v>26.905811449624746</v>
      </c>
      <c r="E9" s="10">
        <v>2.3393916055162887</v>
      </c>
      <c r="F9" s="34">
        <v>1.9802181233989828</v>
      </c>
      <c r="G9" s="10">
        <v>0.64213722538004425</v>
      </c>
      <c r="H9" s="56"/>
    </row>
    <row r="10" spans="1:15">
      <c r="A10" s="212" t="s">
        <v>255</v>
      </c>
      <c r="B10" s="34">
        <v>81.556301522282709</v>
      </c>
      <c r="C10" s="89">
        <v>2.1961925930552981</v>
      </c>
      <c r="D10" s="34">
        <v>15.86199109167212</v>
      </c>
      <c r="E10" s="89">
        <v>2.1700634403875925</v>
      </c>
      <c r="F10" s="34">
        <v>2.5817073860451676</v>
      </c>
      <c r="G10" s="89">
        <v>0.89352085146643789</v>
      </c>
      <c r="H10" s="56"/>
    </row>
    <row r="11" spans="1:15">
      <c r="A11" s="342"/>
      <c r="B11" s="352" t="s">
        <v>166</v>
      </c>
      <c r="C11" s="352"/>
      <c r="D11" s="352"/>
      <c r="E11" s="352"/>
      <c r="F11" s="352"/>
      <c r="G11" s="356"/>
    </row>
    <row r="12" spans="1:15" ht="15" customHeight="1">
      <c r="A12" s="367"/>
      <c r="B12" s="428" t="s">
        <v>2</v>
      </c>
      <c r="C12" s="429"/>
      <c r="D12" s="428" t="s">
        <v>1</v>
      </c>
      <c r="E12" s="429"/>
      <c r="F12" s="428" t="s">
        <v>0</v>
      </c>
      <c r="G12" s="430"/>
    </row>
    <row r="13" spans="1:15">
      <c r="A13" s="369"/>
      <c r="B13" s="299" t="s">
        <v>15</v>
      </c>
      <c r="C13" s="300" t="s">
        <v>16</v>
      </c>
      <c r="D13" s="299" t="s">
        <v>15</v>
      </c>
      <c r="E13" s="300" t="s">
        <v>16</v>
      </c>
      <c r="F13" s="299" t="s">
        <v>15</v>
      </c>
      <c r="G13" s="341" t="s">
        <v>16</v>
      </c>
    </row>
    <row r="14" spans="1:15">
      <c r="A14" s="210" t="s">
        <v>252</v>
      </c>
      <c r="B14" s="34">
        <v>30.077255573028605</v>
      </c>
      <c r="C14" s="88">
        <v>0.19598190485149966</v>
      </c>
      <c r="D14" s="34">
        <v>44.26091475189569</v>
      </c>
      <c r="E14" s="88">
        <v>0.1954674874963355</v>
      </c>
      <c r="F14" s="34">
        <v>25.661829675075715</v>
      </c>
      <c r="G14" s="88">
        <v>0.18878766983076922</v>
      </c>
      <c r="H14" s="56"/>
    </row>
    <row r="15" spans="1:15">
      <c r="A15" s="213" t="s">
        <v>253</v>
      </c>
      <c r="B15" s="34">
        <v>49.173251567825346</v>
      </c>
      <c r="C15" s="10">
        <v>0.24737460053359717</v>
      </c>
      <c r="D15" s="34">
        <v>42.915765492479437</v>
      </c>
      <c r="E15" s="10">
        <v>0.22851652492160926</v>
      </c>
      <c r="F15" s="34">
        <v>7.9109829396952227</v>
      </c>
      <c r="G15" s="10">
        <v>0.12418313614832209</v>
      </c>
      <c r="H15" s="56"/>
    </row>
    <row r="16" spans="1:15">
      <c r="A16" s="224" t="s">
        <v>254</v>
      </c>
      <c r="B16" s="34">
        <v>62.605060131087647</v>
      </c>
      <c r="C16" s="10">
        <v>0.40246473602274568</v>
      </c>
      <c r="D16" s="34">
        <v>32.069546894384779</v>
      </c>
      <c r="E16" s="10">
        <v>0.3823507705801254</v>
      </c>
      <c r="F16" s="34">
        <v>5.3253929745275732</v>
      </c>
      <c r="G16" s="10">
        <v>0.18300412688902232</v>
      </c>
      <c r="H16" s="56"/>
      <c r="K16" s="201"/>
      <c r="L16" s="201"/>
      <c r="M16" s="201"/>
      <c r="N16" s="217"/>
      <c r="O16" s="217"/>
    </row>
    <row r="17" spans="1:15">
      <c r="A17" s="212" t="s">
        <v>255</v>
      </c>
      <c r="B17" s="85">
        <v>68.688714115473161</v>
      </c>
      <c r="C17" s="89">
        <v>0.43972156034842408</v>
      </c>
      <c r="D17" s="87">
        <v>25.422273704196883</v>
      </c>
      <c r="E17" s="89">
        <v>0.40090012062232722</v>
      </c>
      <c r="F17" s="87">
        <v>5.8890121803299529</v>
      </c>
      <c r="G17" s="89">
        <v>0.22431876356688957</v>
      </c>
      <c r="H17" s="56"/>
      <c r="K17" s="201"/>
      <c r="L17" s="201"/>
      <c r="M17" s="201"/>
      <c r="N17" s="217"/>
      <c r="O17" s="217"/>
    </row>
  </sheetData>
  <mergeCells count="11">
    <mergeCell ref="A3:G3"/>
    <mergeCell ref="B4:G4"/>
    <mergeCell ref="A5:A6"/>
    <mergeCell ref="B5:C5"/>
    <mergeCell ref="D5:E5"/>
    <mergeCell ref="F5:G5"/>
    <mergeCell ref="B11:G11"/>
    <mergeCell ref="A12:A13"/>
    <mergeCell ref="B12:C12"/>
    <mergeCell ref="D12:E12"/>
    <mergeCell ref="F12:G12"/>
  </mergeCells>
  <hyperlinks>
    <hyperlink ref="C1" location="'Table of Contents'!A4" display="Table of Contents"/>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C1" sqref="C1"/>
    </sheetView>
  </sheetViews>
  <sheetFormatPr defaultRowHeight="14.4"/>
  <cols>
    <col min="1" max="1" width="31.44140625" customWidth="1"/>
  </cols>
  <sheetData>
    <row r="1" spans="1:15">
      <c r="A1" s="1" t="s">
        <v>185</v>
      </c>
      <c r="B1" s="201"/>
      <c r="C1" s="173" t="s">
        <v>195</v>
      </c>
      <c r="D1" s="201"/>
      <c r="E1" s="201"/>
      <c r="F1" s="201"/>
      <c r="G1" s="201"/>
      <c r="H1" s="201"/>
      <c r="I1" s="201"/>
    </row>
    <row r="2" spans="1:15" s="201" customFormat="1">
      <c r="A2" s="1"/>
    </row>
    <row r="3" spans="1:15" ht="30" customHeight="1">
      <c r="A3" s="501" t="s">
        <v>256</v>
      </c>
      <c r="B3" s="501"/>
      <c r="C3" s="501"/>
      <c r="D3" s="501"/>
      <c r="E3" s="501"/>
      <c r="F3" s="501"/>
      <c r="G3" s="501"/>
      <c r="H3" s="313"/>
      <c r="I3" s="313"/>
    </row>
    <row r="4" spans="1:15">
      <c r="A4" s="342"/>
      <c r="B4" s="352" t="s">
        <v>7</v>
      </c>
      <c r="C4" s="352"/>
      <c r="D4" s="352"/>
      <c r="E4" s="352"/>
      <c r="F4" s="352"/>
      <c r="G4" s="356"/>
      <c r="H4" s="201"/>
      <c r="I4" s="201"/>
    </row>
    <row r="5" spans="1:15" ht="13.95" customHeight="1">
      <c r="A5" s="367"/>
      <c r="B5" s="428" t="s">
        <v>69</v>
      </c>
      <c r="C5" s="429"/>
      <c r="D5" s="428" t="s">
        <v>68</v>
      </c>
      <c r="E5" s="429"/>
      <c r="F5" s="428" t="s">
        <v>67</v>
      </c>
      <c r="G5" s="430"/>
      <c r="H5" s="201"/>
      <c r="I5" s="201"/>
    </row>
    <row r="6" spans="1:15">
      <c r="A6" s="369"/>
      <c r="B6" s="299" t="s">
        <v>15</v>
      </c>
      <c r="C6" s="300" t="s">
        <v>16</v>
      </c>
      <c r="D6" s="299" t="s">
        <v>15</v>
      </c>
      <c r="E6" s="300" t="s">
        <v>16</v>
      </c>
      <c r="F6" s="299" t="s">
        <v>15</v>
      </c>
      <c r="G6" s="341" t="s">
        <v>16</v>
      </c>
      <c r="H6" s="201"/>
      <c r="I6" s="201"/>
      <c r="L6" s="201"/>
      <c r="M6" s="201"/>
      <c r="N6" s="201"/>
      <c r="O6" s="222"/>
    </row>
    <row r="7" spans="1:15">
      <c r="A7" s="210" t="s">
        <v>252</v>
      </c>
      <c r="B7" s="34">
        <v>39.05661142213107</v>
      </c>
      <c r="C7" s="88">
        <v>1.5790775547748597</v>
      </c>
      <c r="D7" s="34">
        <v>38.247107359922659</v>
      </c>
      <c r="E7" s="88">
        <v>1.3719380230084288</v>
      </c>
      <c r="F7" s="34">
        <v>22.696281217946254</v>
      </c>
      <c r="G7" s="88">
        <v>1.522675175454842</v>
      </c>
      <c r="H7" s="201"/>
      <c r="I7" s="201"/>
      <c r="L7" s="201"/>
      <c r="M7" s="201"/>
      <c r="N7" s="201"/>
      <c r="O7" s="222"/>
    </row>
    <row r="8" spans="1:15">
      <c r="A8" s="213" t="s">
        <v>253</v>
      </c>
      <c r="B8" s="34">
        <v>58.727310294046283</v>
      </c>
      <c r="C8" s="10">
        <v>1.3709657678744009</v>
      </c>
      <c r="D8" s="34">
        <v>31.359764562190072</v>
      </c>
      <c r="E8" s="10">
        <v>1.2376741829470588</v>
      </c>
      <c r="F8" s="34">
        <v>9.9129251437636317</v>
      </c>
      <c r="G8" s="10">
        <v>0.97172997588314713</v>
      </c>
      <c r="H8" s="201"/>
      <c r="I8" s="201"/>
      <c r="L8" s="201"/>
      <c r="M8" s="201"/>
      <c r="N8" s="201"/>
      <c r="O8" s="222"/>
    </row>
    <row r="9" spans="1:15">
      <c r="A9" s="224" t="s">
        <v>254</v>
      </c>
      <c r="B9" s="34">
        <v>73.09136321321887</v>
      </c>
      <c r="C9" s="10">
        <v>1.9642186235091557</v>
      </c>
      <c r="D9" s="34">
        <v>19.928759226471726</v>
      </c>
      <c r="E9" s="10">
        <v>1.9835746205038534</v>
      </c>
      <c r="F9" s="34">
        <v>6.9798775603094168</v>
      </c>
      <c r="G9" s="10">
        <v>1.0407618838277344</v>
      </c>
      <c r="H9" s="201"/>
      <c r="I9" s="201"/>
      <c r="L9" s="201"/>
      <c r="M9" s="201"/>
      <c r="N9" s="201"/>
      <c r="O9" s="222"/>
    </row>
    <row r="10" spans="1:15">
      <c r="A10" s="212" t="s">
        <v>255</v>
      </c>
      <c r="B10" s="34">
        <v>85.150814598016851</v>
      </c>
      <c r="C10" s="89">
        <v>1.7009119077713013</v>
      </c>
      <c r="D10" s="34">
        <v>10.551561284049349</v>
      </c>
      <c r="E10" s="89">
        <v>1.4353645762364478</v>
      </c>
      <c r="F10" s="34">
        <v>4.2976241179338013</v>
      </c>
      <c r="G10" s="89">
        <v>0.95056606214763661</v>
      </c>
      <c r="H10" s="201"/>
      <c r="I10" s="201"/>
      <c r="L10" s="201"/>
      <c r="M10" s="201"/>
      <c r="N10" s="201"/>
      <c r="O10" s="222"/>
    </row>
    <row r="11" spans="1:15">
      <c r="A11" s="342"/>
      <c r="B11" s="352" t="s">
        <v>166</v>
      </c>
      <c r="C11" s="352"/>
      <c r="D11" s="352"/>
      <c r="E11" s="352"/>
      <c r="F11" s="352"/>
      <c r="G11" s="356"/>
      <c r="H11" s="201"/>
      <c r="I11" s="201"/>
      <c r="L11" s="201"/>
      <c r="M11" s="201"/>
      <c r="N11" s="201"/>
      <c r="O11" s="222"/>
    </row>
    <row r="12" spans="1:15" ht="13.95" customHeight="1">
      <c r="A12" s="367"/>
      <c r="B12" s="428" t="s">
        <v>69</v>
      </c>
      <c r="C12" s="429"/>
      <c r="D12" s="428" t="s">
        <v>68</v>
      </c>
      <c r="E12" s="429"/>
      <c r="F12" s="428" t="s">
        <v>67</v>
      </c>
      <c r="G12" s="430"/>
      <c r="H12" s="201"/>
      <c r="I12" s="201"/>
      <c r="L12" s="201"/>
      <c r="M12" s="201"/>
      <c r="N12" s="201"/>
      <c r="O12" s="222"/>
    </row>
    <row r="13" spans="1:15" ht="16.2" customHeight="1">
      <c r="A13" s="369"/>
      <c r="B13" s="299" t="s">
        <v>15</v>
      </c>
      <c r="C13" s="300" t="s">
        <v>16</v>
      </c>
      <c r="D13" s="299" t="s">
        <v>15</v>
      </c>
      <c r="E13" s="300" t="s">
        <v>16</v>
      </c>
      <c r="F13" s="299" t="s">
        <v>15</v>
      </c>
      <c r="G13" s="341" t="s">
        <v>16</v>
      </c>
      <c r="H13" s="201"/>
      <c r="I13" s="201"/>
      <c r="L13" s="201"/>
      <c r="M13" s="201"/>
      <c r="N13" s="201"/>
      <c r="O13" s="222"/>
    </row>
    <row r="14" spans="1:15">
      <c r="A14" s="210" t="s">
        <v>252</v>
      </c>
      <c r="B14" s="34">
        <v>36.042948293632485</v>
      </c>
      <c r="C14" s="88">
        <v>0.19651290863240869</v>
      </c>
      <c r="D14" s="34">
        <v>37.684580614978692</v>
      </c>
      <c r="E14" s="88">
        <v>0.18404214970341343</v>
      </c>
      <c r="F14" s="34">
        <v>26.272471091388816</v>
      </c>
      <c r="G14" s="88">
        <v>0.17797073386489087</v>
      </c>
      <c r="H14" s="201"/>
      <c r="I14" s="201"/>
      <c r="L14" s="201"/>
      <c r="M14" s="201"/>
      <c r="N14" s="201"/>
      <c r="O14" s="222"/>
    </row>
    <row r="15" spans="1:15">
      <c r="A15" s="213" t="s">
        <v>253</v>
      </c>
      <c r="B15" s="34">
        <v>48.790576342255207</v>
      </c>
      <c r="C15" s="10">
        <v>0.23109801450062117</v>
      </c>
      <c r="D15" s="34">
        <v>35.083904004528122</v>
      </c>
      <c r="E15" s="10">
        <v>0.21262922923275943</v>
      </c>
      <c r="F15" s="34">
        <v>16.12551965321666</v>
      </c>
      <c r="G15" s="10">
        <v>0.17460191168977615</v>
      </c>
      <c r="H15" s="201"/>
      <c r="I15" s="201"/>
      <c r="L15" s="201"/>
      <c r="M15" s="201"/>
      <c r="N15" s="201"/>
      <c r="O15" s="222"/>
    </row>
    <row r="16" spans="1:15">
      <c r="A16" s="224" t="s">
        <v>254</v>
      </c>
      <c r="B16" s="34">
        <v>58.203307745375703</v>
      </c>
      <c r="C16" s="10">
        <v>0.42282356715112457</v>
      </c>
      <c r="D16" s="34">
        <v>27.996240893466883</v>
      </c>
      <c r="E16" s="10">
        <v>0.39986547484964752</v>
      </c>
      <c r="F16" s="34">
        <v>13.800451361157407</v>
      </c>
      <c r="G16" s="10">
        <v>0.27817760843472455</v>
      </c>
      <c r="H16" s="201"/>
      <c r="I16" s="201"/>
      <c r="L16" s="201"/>
      <c r="M16" s="201"/>
      <c r="N16" s="201"/>
      <c r="O16" s="222"/>
    </row>
    <row r="17" spans="1:15">
      <c r="A17" s="212" t="s">
        <v>255</v>
      </c>
      <c r="B17" s="85">
        <v>61.861978673419671</v>
      </c>
      <c r="C17" s="89">
        <v>0.44612749718652983</v>
      </c>
      <c r="D17" s="87">
        <v>22.618963917881644</v>
      </c>
      <c r="E17" s="89">
        <v>0.37933828521416824</v>
      </c>
      <c r="F17" s="87">
        <v>15.519057408698691</v>
      </c>
      <c r="G17" s="89">
        <v>0.31528031136795248</v>
      </c>
      <c r="H17" s="201"/>
      <c r="I17" s="201"/>
      <c r="L17" s="201"/>
      <c r="M17" s="201"/>
      <c r="N17" s="201"/>
      <c r="O17" s="222"/>
    </row>
  </sheetData>
  <mergeCells count="11">
    <mergeCell ref="A3:G3"/>
    <mergeCell ref="B4:G4"/>
    <mergeCell ref="A5:A6"/>
    <mergeCell ref="B5:C5"/>
    <mergeCell ref="D5:E5"/>
    <mergeCell ref="F5:G5"/>
    <mergeCell ref="B11:G11"/>
    <mergeCell ref="A12:A13"/>
    <mergeCell ref="B12:C12"/>
    <mergeCell ref="D12:E12"/>
    <mergeCell ref="F12:G12"/>
  </mergeCells>
  <hyperlinks>
    <hyperlink ref="C1" location="'Table of Contents'!A4" display="Table of Contents"/>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workbookViewId="0">
      <selection activeCell="C1" sqref="C1"/>
    </sheetView>
  </sheetViews>
  <sheetFormatPr defaultRowHeight="14.4"/>
  <cols>
    <col min="1" max="1" width="57.6640625" customWidth="1"/>
    <col min="12" max="12" width="15.5546875" customWidth="1"/>
    <col min="14" max="14" width="19.6640625" customWidth="1"/>
  </cols>
  <sheetData>
    <row r="1" spans="1:18">
      <c r="A1" s="1" t="s">
        <v>263</v>
      </c>
      <c r="B1" s="201"/>
      <c r="C1" s="173" t="s">
        <v>195</v>
      </c>
      <c r="D1" s="201"/>
      <c r="E1" s="201"/>
      <c r="F1" s="201"/>
      <c r="G1" s="201"/>
      <c r="H1" s="201"/>
      <c r="I1" s="201"/>
    </row>
    <row r="2" spans="1:18" s="201" customFormat="1">
      <c r="A2" s="1"/>
    </row>
    <row r="3" spans="1:18" ht="25.2" customHeight="1">
      <c r="A3" s="501" t="s">
        <v>262</v>
      </c>
      <c r="B3" s="501"/>
      <c r="C3" s="501"/>
      <c r="D3" s="501"/>
      <c r="E3" s="501"/>
      <c r="F3" s="501"/>
      <c r="G3" s="501"/>
      <c r="H3" s="313"/>
      <c r="I3" s="313"/>
    </row>
    <row r="4" spans="1:18">
      <c r="A4" s="342"/>
      <c r="B4" s="352" t="s">
        <v>7</v>
      </c>
      <c r="C4" s="352"/>
      <c r="D4" s="352"/>
      <c r="E4" s="352"/>
      <c r="F4" s="352"/>
      <c r="G4" s="356"/>
      <c r="H4" s="201"/>
      <c r="I4" s="201"/>
    </row>
    <row r="5" spans="1:18" ht="15" customHeight="1">
      <c r="A5" s="367"/>
      <c r="B5" s="428" t="s">
        <v>69</v>
      </c>
      <c r="C5" s="429"/>
      <c r="D5" s="428" t="s">
        <v>68</v>
      </c>
      <c r="E5" s="429"/>
      <c r="F5" s="428" t="s">
        <v>67</v>
      </c>
      <c r="G5" s="430"/>
      <c r="H5" s="201"/>
      <c r="I5" s="201"/>
      <c r="K5" s="201"/>
      <c r="L5" s="201"/>
      <c r="M5" s="201"/>
      <c r="N5" s="221"/>
      <c r="O5" s="217"/>
      <c r="P5" s="217"/>
    </row>
    <row r="6" spans="1:18">
      <c r="A6" s="369"/>
      <c r="B6" s="299" t="s">
        <v>15</v>
      </c>
      <c r="C6" s="300" t="s">
        <v>16</v>
      </c>
      <c r="D6" s="299" t="s">
        <v>15</v>
      </c>
      <c r="E6" s="300" t="s">
        <v>16</v>
      </c>
      <c r="F6" s="299" t="s">
        <v>15</v>
      </c>
      <c r="G6" s="341" t="s">
        <v>16</v>
      </c>
      <c r="H6" s="201"/>
      <c r="I6" s="201"/>
      <c r="K6" s="201"/>
      <c r="L6" s="201"/>
      <c r="M6" s="201"/>
      <c r="N6" s="221"/>
      <c r="O6" s="217"/>
      <c r="P6" s="217"/>
    </row>
    <row r="7" spans="1:18">
      <c r="A7" s="210" t="s">
        <v>258</v>
      </c>
      <c r="B7" s="41">
        <v>36.40227396347062</v>
      </c>
      <c r="C7" s="159">
        <v>2.7581518181525393</v>
      </c>
      <c r="D7" s="34">
        <v>37.531951545985613</v>
      </c>
      <c r="E7" s="88">
        <v>2.397604218494013</v>
      </c>
      <c r="F7" s="41">
        <v>26.065774490543763</v>
      </c>
      <c r="G7" s="159">
        <v>2.0657849433481523</v>
      </c>
      <c r="H7" s="201"/>
      <c r="I7" s="201"/>
      <c r="K7" s="201"/>
      <c r="L7" s="201"/>
      <c r="M7" s="201"/>
      <c r="N7" s="201"/>
      <c r="O7" s="201"/>
      <c r="P7" s="222"/>
      <c r="Q7" s="217"/>
      <c r="R7" s="217"/>
    </row>
    <row r="8" spans="1:18">
      <c r="A8" s="213" t="s">
        <v>259</v>
      </c>
      <c r="B8" s="34">
        <v>41.364865245036597</v>
      </c>
      <c r="C8" s="10">
        <v>2.3599949494824277</v>
      </c>
      <c r="D8" s="34">
        <v>35.950850608311129</v>
      </c>
      <c r="E8" s="10">
        <v>3.1427840799974267</v>
      </c>
      <c r="F8" s="41">
        <v>22.684284146652267</v>
      </c>
      <c r="G8" s="170">
        <v>2.7165384002064981</v>
      </c>
      <c r="H8" s="201"/>
      <c r="I8" s="201"/>
      <c r="K8" s="201"/>
      <c r="L8" s="201"/>
      <c r="M8" s="201"/>
      <c r="N8" s="201"/>
      <c r="O8" s="201"/>
      <c r="P8" s="222"/>
      <c r="Q8" s="217"/>
      <c r="R8" s="217"/>
    </row>
    <row r="9" spans="1:18">
      <c r="A9" s="224" t="s">
        <v>260</v>
      </c>
      <c r="B9" s="34">
        <v>47.041499545832302</v>
      </c>
      <c r="C9" s="10">
        <v>1.6733848072246025</v>
      </c>
      <c r="D9" s="34">
        <v>37.87195553526044</v>
      </c>
      <c r="E9" s="10">
        <v>1.5147383265068763</v>
      </c>
      <c r="F9" s="41">
        <v>15.086544918907258</v>
      </c>
      <c r="G9" s="170">
        <v>1.2546209289641295</v>
      </c>
      <c r="H9" s="201"/>
      <c r="I9" s="201"/>
      <c r="K9" s="201"/>
      <c r="L9" s="201"/>
      <c r="M9" s="201"/>
      <c r="N9" s="201"/>
      <c r="O9" s="201"/>
      <c r="P9" s="222"/>
      <c r="Q9" s="217"/>
      <c r="R9" s="217"/>
    </row>
    <row r="10" spans="1:18">
      <c r="A10" s="212" t="s">
        <v>261</v>
      </c>
      <c r="B10" s="34">
        <v>71.129865104747594</v>
      </c>
      <c r="C10" s="89">
        <v>1.1842836389489144</v>
      </c>
      <c r="D10" s="34">
        <v>21.628067952841324</v>
      </c>
      <c r="E10" s="89">
        <v>0.98076069402917643</v>
      </c>
      <c r="F10" s="34">
        <v>7.2420669424110837</v>
      </c>
      <c r="G10" s="89">
        <v>0.74330442278813513</v>
      </c>
      <c r="H10" s="201"/>
      <c r="I10" s="201"/>
      <c r="K10" s="201"/>
      <c r="L10" s="201"/>
      <c r="M10" s="201"/>
      <c r="N10" s="201"/>
      <c r="O10" s="201"/>
      <c r="P10" s="222"/>
      <c r="Q10" s="217"/>
      <c r="R10" s="217"/>
    </row>
    <row r="11" spans="1:18">
      <c r="A11" s="342"/>
      <c r="B11" s="352" t="s">
        <v>257</v>
      </c>
      <c r="C11" s="352"/>
      <c r="D11" s="352"/>
      <c r="E11" s="352"/>
      <c r="F11" s="352"/>
      <c r="G11" s="356"/>
      <c r="H11" s="201"/>
      <c r="I11" s="201"/>
      <c r="K11" s="201"/>
      <c r="L11" s="201"/>
      <c r="M11" s="201"/>
      <c r="N11" s="201"/>
      <c r="O11" s="201"/>
      <c r="P11" s="222"/>
      <c r="Q11" s="217"/>
      <c r="R11" s="217"/>
    </row>
    <row r="12" spans="1:18" ht="12.6" customHeight="1">
      <c r="A12" s="367"/>
      <c r="B12" s="428" t="s">
        <v>69</v>
      </c>
      <c r="C12" s="429"/>
      <c r="D12" s="428" t="s">
        <v>68</v>
      </c>
      <c r="E12" s="429"/>
      <c r="F12" s="428" t="s">
        <v>67</v>
      </c>
      <c r="G12" s="430"/>
      <c r="H12" s="201"/>
      <c r="I12" s="201"/>
      <c r="K12" s="201"/>
      <c r="L12" s="201"/>
      <c r="M12" s="201"/>
      <c r="N12" s="201"/>
      <c r="O12" s="201"/>
      <c r="P12" s="222"/>
      <c r="Q12" s="217"/>
      <c r="R12" s="217"/>
    </row>
    <row r="13" spans="1:18">
      <c r="A13" s="369"/>
      <c r="B13" s="299" t="s">
        <v>15</v>
      </c>
      <c r="C13" s="300" t="s">
        <v>16</v>
      </c>
      <c r="D13" s="299" t="s">
        <v>15</v>
      </c>
      <c r="E13" s="300" t="s">
        <v>16</v>
      </c>
      <c r="F13" s="299" t="s">
        <v>15</v>
      </c>
      <c r="G13" s="341" t="s">
        <v>16</v>
      </c>
      <c r="H13" s="201"/>
      <c r="I13" s="201"/>
      <c r="K13" s="201"/>
      <c r="L13" s="201"/>
      <c r="M13" s="201"/>
      <c r="N13" s="201"/>
      <c r="O13" s="201"/>
      <c r="P13" s="222"/>
      <c r="Q13" s="217"/>
      <c r="R13" s="217"/>
    </row>
    <row r="14" spans="1:18">
      <c r="A14" s="210" t="s">
        <v>258</v>
      </c>
      <c r="B14" s="34">
        <v>33.460677244134764</v>
      </c>
      <c r="C14" s="88">
        <v>0.32547546133761257</v>
      </c>
      <c r="D14" s="34">
        <v>36.531091044601688</v>
      </c>
      <c r="E14" s="88">
        <v>0.32985943560173986</v>
      </c>
      <c r="F14" s="34">
        <v>30.008231711263555</v>
      </c>
      <c r="G14" s="88">
        <v>0.31651826042959519</v>
      </c>
      <c r="H14" s="201"/>
      <c r="I14" s="201"/>
      <c r="K14" s="201"/>
      <c r="L14" s="201"/>
      <c r="M14" s="201"/>
      <c r="N14" s="201"/>
      <c r="O14" s="201"/>
      <c r="P14" s="222"/>
      <c r="Q14" s="217"/>
      <c r="R14" s="217"/>
    </row>
    <row r="15" spans="1:18">
      <c r="A15" s="213" t="s">
        <v>259</v>
      </c>
      <c r="B15" s="34">
        <v>35.546674248158659</v>
      </c>
      <c r="C15" s="10">
        <v>0.34245180816824283</v>
      </c>
      <c r="D15" s="34">
        <v>39.986848113769689</v>
      </c>
      <c r="E15" s="10">
        <v>0.33863847067669428</v>
      </c>
      <c r="F15" s="34">
        <v>24.466477638071648</v>
      </c>
      <c r="G15" s="10">
        <v>0.30999567355235569</v>
      </c>
      <c r="H15" s="201"/>
      <c r="I15" s="201"/>
      <c r="K15" s="201"/>
      <c r="L15" s="201"/>
      <c r="M15" s="201"/>
      <c r="N15" s="201"/>
      <c r="O15" s="201"/>
      <c r="P15" s="222"/>
      <c r="Q15" s="217"/>
      <c r="R15" s="217"/>
    </row>
    <row r="16" spans="1:18">
      <c r="A16" s="224" t="s">
        <v>260</v>
      </c>
      <c r="B16" s="34">
        <v>41.8959663901935</v>
      </c>
      <c r="C16" s="10">
        <v>0.23363537477075358</v>
      </c>
      <c r="D16" s="34">
        <v>38.6796802403383</v>
      </c>
      <c r="E16" s="10">
        <v>0.21718311034518545</v>
      </c>
      <c r="F16" s="34">
        <v>19.424353369468186</v>
      </c>
      <c r="G16" s="10">
        <v>0.18618006809340251</v>
      </c>
      <c r="H16" s="201"/>
      <c r="I16" s="201"/>
      <c r="K16" s="201"/>
      <c r="L16" s="201"/>
      <c r="M16" s="201"/>
      <c r="N16" s="201"/>
      <c r="O16" s="201"/>
      <c r="P16" s="222"/>
      <c r="Q16" s="217"/>
      <c r="R16" s="217"/>
    </row>
    <row r="17" spans="1:18">
      <c r="A17" s="212" t="s">
        <v>261</v>
      </c>
      <c r="B17" s="85">
        <v>55.221939753198512</v>
      </c>
      <c r="C17" s="89">
        <v>0.22848163877396446</v>
      </c>
      <c r="D17" s="87">
        <v>28.493258115445979</v>
      </c>
      <c r="E17" s="89">
        <v>0.20130687423379282</v>
      </c>
      <c r="F17" s="87">
        <v>16.284802131355502</v>
      </c>
      <c r="G17" s="89">
        <v>0.16051444998181416</v>
      </c>
      <c r="H17" s="201"/>
      <c r="I17" s="201"/>
      <c r="M17" s="201"/>
      <c r="N17" s="201"/>
      <c r="O17" s="201"/>
      <c r="P17" s="222"/>
      <c r="Q17" s="217"/>
      <c r="R17" s="217"/>
    </row>
    <row r="18" spans="1:18">
      <c r="M18" s="201"/>
      <c r="N18" s="201"/>
      <c r="O18" s="201"/>
      <c r="P18" s="222"/>
      <c r="Q18" s="217"/>
      <c r="R18" s="217"/>
    </row>
  </sheetData>
  <mergeCells count="11">
    <mergeCell ref="A3:G3"/>
    <mergeCell ref="B4:G4"/>
    <mergeCell ref="A5:A6"/>
    <mergeCell ref="B5:C5"/>
    <mergeCell ref="D5:E5"/>
    <mergeCell ref="F5:G5"/>
    <mergeCell ref="B11:G11"/>
    <mergeCell ref="A12:A13"/>
    <mergeCell ref="B12:C12"/>
    <mergeCell ref="D12:E12"/>
    <mergeCell ref="F12:G12"/>
  </mergeCells>
  <hyperlinks>
    <hyperlink ref="C1" location="'Table of Contents'!A4" display="Table of Contents"/>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workbookViewId="0">
      <selection activeCell="C1" sqref="C1"/>
    </sheetView>
  </sheetViews>
  <sheetFormatPr defaultRowHeight="14.4"/>
  <cols>
    <col min="1" max="1" width="24.33203125" customWidth="1"/>
  </cols>
  <sheetData>
    <row r="1" spans="1:19">
      <c r="A1" s="1" t="s">
        <v>32</v>
      </c>
      <c r="B1" s="1"/>
      <c r="C1" s="173" t="s">
        <v>195</v>
      </c>
      <c r="D1" s="1"/>
      <c r="E1" s="1"/>
      <c r="F1" s="1"/>
      <c r="G1" s="1"/>
      <c r="H1" s="1"/>
      <c r="I1" s="1"/>
      <c r="J1" s="1"/>
      <c r="K1" s="1"/>
      <c r="L1" s="1"/>
      <c r="M1" s="1"/>
      <c r="N1" s="1"/>
      <c r="O1" s="1"/>
      <c r="P1" s="1"/>
      <c r="Q1" s="1"/>
    </row>
    <row r="2" spans="1:19" s="135" customFormat="1">
      <c r="A2" s="1"/>
      <c r="B2" s="1"/>
      <c r="C2" s="173"/>
      <c r="D2" s="1"/>
      <c r="E2" s="1"/>
      <c r="F2" s="1"/>
      <c r="G2" s="1"/>
      <c r="H2" s="1"/>
      <c r="I2" s="1"/>
      <c r="J2" s="1"/>
      <c r="K2" s="1"/>
      <c r="L2" s="1"/>
      <c r="M2" s="1"/>
      <c r="N2" s="1"/>
      <c r="O2" s="1"/>
      <c r="P2" s="1"/>
      <c r="Q2" s="1"/>
    </row>
    <row r="3" spans="1:19">
      <c r="A3" s="179" t="s">
        <v>201</v>
      </c>
      <c r="B3" s="1"/>
      <c r="C3" s="1"/>
      <c r="D3" s="1"/>
      <c r="E3" s="1"/>
      <c r="F3" s="1"/>
      <c r="G3" s="1"/>
      <c r="H3" s="1"/>
      <c r="I3" s="1"/>
      <c r="J3" s="1"/>
      <c r="K3" s="1"/>
      <c r="L3" s="1"/>
      <c r="M3" s="1"/>
      <c r="N3" s="1"/>
      <c r="O3" s="1"/>
      <c r="P3" s="1"/>
      <c r="Q3" s="1"/>
    </row>
    <row r="4" spans="1:19">
      <c r="A4" s="367"/>
      <c r="B4" s="370" t="s">
        <v>117</v>
      </c>
      <c r="C4" s="371"/>
      <c r="D4" s="371"/>
      <c r="E4" s="372"/>
      <c r="F4" s="370" t="s">
        <v>36</v>
      </c>
      <c r="G4" s="371"/>
      <c r="H4" s="371"/>
      <c r="I4" s="372"/>
      <c r="J4" s="376" t="s">
        <v>167</v>
      </c>
      <c r="K4" s="363"/>
      <c r="L4" s="363"/>
      <c r="M4" s="364"/>
      <c r="N4" s="363" t="s">
        <v>38</v>
      </c>
      <c r="O4" s="363"/>
      <c r="P4" s="363"/>
      <c r="Q4" s="364"/>
    </row>
    <row r="5" spans="1:19">
      <c r="A5" s="368"/>
      <c r="B5" s="373"/>
      <c r="C5" s="374"/>
      <c r="D5" s="374"/>
      <c r="E5" s="375"/>
      <c r="F5" s="373"/>
      <c r="G5" s="374"/>
      <c r="H5" s="374"/>
      <c r="I5" s="375"/>
      <c r="J5" s="377"/>
      <c r="K5" s="365"/>
      <c r="L5" s="365"/>
      <c r="M5" s="366"/>
      <c r="N5" s="365"/>
      <c r="O5" s="365"/>
      <c r="P5" s="365"/>
      <c r="Q5" s="366"/>
    </row>
    <row r="6" spans="1:19">
      <c r="A6" s="368"/>
      <c r="B6" s="362" t="s">
        <v>33</v>
      </c>
      <c r="C6" s="357"/>
      <c r="D6" s="357" t="s">
        <v>34</v>
      </c>
      <c r="E6" s="358"/>
      <c r="F6" s="357" t="s">
        <v>33</v>
      </c>
      <c r="G6" s="357"/>
      <c r="H6" s="357" t="s">
        <v>34</v>
      </c>
      <c r="I6" s="358"/>
      <c r="J6" s="357" t="s">
        <v>33</v>
      </c>
      <c r="K6" s="357"/>
      <c r="L6" s="357" t="s">
        <v>34</v>
      </c>
      <c r="M6" s="358"/>
      <c r="N6" s="357" t="s">
        <v>33</v>
      </c>
      <c r="O6" s="357"/>
      <c r="P6" s="357" t="s">
        <v>34</v>
      </c>
      <c r="Q6" s="358"/>
    </row>
    <row r="7" spans="1:19">
      <c r="A7" s="369"/>
      <c r="B7" s="306" t="s">
        <v>15</v>
      </c>
      <c r="C7" s="306" t="s">
        <v>16</v>
      </c>
      <c r="D7" s="306" t="s">
        <v>15</v>
      </c>
      <c r="E7" s="307" t="s">
        <v>16</v>
      </c>
      <c r="F7" s="306" t="s">
        <v>15</v>
      </c>
      <c r="G7" s="306" t="s">
        <v>16</v>
      </c>
      <c r="H7" s="306" t="s">
        <v>15</v>
      </c>
      <c r="I7" s="307" t="s">
        <v>16</v>
      </c>
      <c r="J7" s="306" t="s">
        <v>15</v>
      </c>
      <c r="K7" s="306" t="s">
        <v>16</v>
      </c>
      <c r="L7" s="306" t="s">
        <v>15</v>
      </c>
      <c r="M7" s="307" t="s">
        <v>16</v>
      </c>
      <c r="N7" s="306" t="s">
        <v>15</v>
      </c>
      <c r="O7" s="306" t="s">
        <v>16</v>
      </c>
      <c r="P7" s="306" t="s">
        <v>15</v>
      </c>
      <c r="Q7" s="307" t="s">
        <v>16</v>
      </c>
    </row>
    <row r="8" spans="1:19">
      <c r="A8" s="174" t="s">
        <v>3</v>
      </c>
      <c r="B8" s="8">
        <v>25.751708581867071</v>
      </c>
      <c r="C8" s="9">
        <v>0.81010051374488767</v>
      </c>
      <c r="D8" s="8">
        <v>37.78257189640442</v>
      </c>
      <c r="E8" s="10">
        <v>0.75215074399764614</v>
      </c>
      <c r="F8" s="8">
        <v>54.191219097821588</v>
      </c>
      <c r="G8" s="9">
        <v>1.0918667204569938</v>
      </c>
      <c r="H8" s="8">
        <v>28.631028603784614</v>
      </c>
      <c r="I8" s="10">
        <v>0.83135111434812026</v>
      </c>
      <c r="J8" s="8">
        <v>6.8856368596067323</v>
      </c>
      <c r="K8" s="9">
        <v>0.50506118510277909</v>
      </c>
      <c r="L8" s="8">
        <v>12.867463059354417</v>
      </c>
      <c r="M8" s="10">
        <v>0.62381339526524737</v>
      </c>
      <c r="N8" s="8">
        <v>42.075595104307425</v>
      </c>
      <c r="O8" s="9">
        <v>1.0457372903996196</v>
      </c>
      <c r="P8" s="8">
        <v>30.365364644768789</v>
      </c>
      <c r="Q8" s="10">
        <v>0.79156601622451839</v>
      </c>
      <c r="S8" s="56"/>
    </row>
    <row r="9" spans="1:19">
      <c r="A9" s="174" t="s">
        <v>4</v>
      </c>
      <c r="B9" s="8">
        <v>23.652436649688703</v>
      </c>
      <c r="C9" s="9">
        <v>0.63772564863664494</v>
      </c>
      <c r="D9" s="8">
        <v>39.211697429815921</v>
      </c>
      <c r="E9" s="10">
        <v>0.87297975485306645</v>
      </c>
      <c r="F9" s="8">
        <v>50.823008065437506</v>
      </c>
      <c r="G9" s="9">
        <v>1.0135890824740474</v>
      </c>
      <c r="H9" s="8">
        <v>29.115888506287195</v>
      </c>
      <c r="I9" s="10">
        <v>0.70032445973863944</v>
      </c>
      <c r="J9" s="8">
        <v>9.3707680575514321</v>
      </c>
      <c r="K9" s="9">
        <v>0.54827071233007929</v>
      </c>
      <c r="L9" s="8">
        <v>15.442554037481639</v>
      </c>
      <c r="M9" s="10">
        <v>0.5397448420975276</v>
      </c>
      <c r="N9" s="8">
        <v>33.978666658957295</v>
      </c>
      <c r="O9" s="9">
        <v>0.8327073826517517</v>
      </c>
      <c r="P9" s="8">
        <v>31.302657145061197</v>
      </c>
      <c r="Q9" s="10">
        <v>0.77222926523701252</v>
      </c>
    </row>
    <row r="10" spans="1:19">
      <c r="A10" s="174" t="s">
        <v>5</v>
      </c>
      <c r="B10" s="8">
        <v>21.932621475858618</v>
      </c>
      <c r="C10" s="9">
        <v>0.73073192136441245</v>
      </c>
      <c r="D10" s="8">
        <v>44.601404648200912</v>
      </c>
      <c r="E10" s="10">
        <v>0.91033213665393542</v>
      </c>
      <c r="F10" s="8">
        <v>41.60670611811156</v>
      </c>
      <c r="G10" s="9">
        <v>0.90560316508908745</v>
      </c>
      <c r="H10" s="8">
        <v>37.387814374954445</v>
      </c>
      <c r="I10" s="10">
        <v>1.0027894876793257</v>
      </c>
      <c r="J10" s="8">
        <v>10.126031151848995</v>
      </c>
      <c r="K10" s="9">
        <v>0.52994367205767767</v>
      </c>
      <c r="L10" s="8">
        <v>16.0033701061767</v>
      </c>
      <c r="M10" s="10">
        <v>0.59968596677643071</v>
      </c>
      <c r="N10" s="8">
        <v>19.092959326382353</v>
      </c>
      <c r="O10" s="9">
        <v>0.80674637544247096</v>
      </c>
      <c r="P10" s="8">
        <v>33.489669698924743</v>
      </c>
      <c r="Q10" s="10">
        <v>0.80492195704203451</v>
      </c>
    </row>
    <row r="11" spans="1:19">
      <c r="A11" s="174" t="s">
        <v>6</v>
      </c>
      <c r="B11" s="8">
        <v>29.418399305949134</v>
      </c>
      <c r="C11" s="9">
        <v>0.98145550418659777</v>
      </c>
      <c r="D11" s="8">
        <v>38.672169309490151</v>
      </c>
      <c r="E11" s="10">
        <v>0.81475998935372662</v>
      </c>
      <c r="F11" s="8">
        <v>53.030882681532731</v>
      </c>
      <c r="G11" s="9">
        <v>1.0620726751341012</v>
      </c>
      <c r="H11" s="8">
        <v>28.816152418046357</v>
      </c>
      <c r="I11" s="10">
        <v>0.99061237912471467</v>
      </c>
      <c r="J11" s="8">
        <v>8.4194326458597768</v>
      </c>
      <c r="K11" s="9">
        <v>0.64431466094068246</v>
      </c>
      <c r="L11" s="8">
        <v>16.618746613156755</v>
      </c>
      <c r="M11" s="10">
        <v>0.81873094999369578</v>
      </c>
      <c r="N11" s="8">
        <v>45.747545794595183</v>
      </c>
      <c r="O11" s="9">
        <v>1.0736099059079554</v>
      </c>
      <c r="P11" s="8">
        <v>29.613172034169416</v>
      </c>
      <c r="Q11" s="10">
        <v>1.2023181758028207</v>
      </c>
    </row>
    <row r="12" spans="1:19">
      <c r="A12" s="175" t="s">
        <v>7</v>
      </c>
      <c r="B12" s="11">
        <v>29.21799161300164</v>
      </c>
      <c r="C12" s="12">
        <v>1.0520593253523467</v>
      </c>
      <c r="D12" s="11">
        <v>39.842625498701622</v>
      </c>
      <c r="E12" s="13">
        <v>0.98559256739563139</v>
      </c>
      <c r="F12" s="11">
        <v>53.937417113998876</v>
      </c>
      <c r="G12" s="12">
        <v>1.0136307293025821</v>
      </c>
      <c r="H12" s="11">
        <v>27.948003784569742</v>
      </c>
      <c r="I12" s="13">
        <v>0.91611730887047893</v>
      </c>
      <c r="J12" s="11">
        <v>6.2339993869130019</v>
      </c>
      <c r="K12" s="12">
        <v>0.54533978512938408</v>
      </c>
      <c r="L12" s="11">
        <v>11.538106865349111</v>
      </c>
      <c r="M12" s="13">
        <v>0.67592762760519243</v>
      </c>
      <c r="N12" s="11">
        <v>39.206428438466013</v>
      </c>
      <c r="O12" s="12">
        <v>0.98348954708053649</v>
      </c>
      <c r="P12" s="11">
        <v>33.145838390369214</v>
      </c>
      <c r="Q12" s="13">
        <v>1.0523016619680621</v>
      </c>
    </row>
    <row r="13" spans="1:19">
      <c r="A13" s="174" t="s">
        <v>8</v>
      </c>
      <c r="B13" s="8">
        <v>29.766772347740982</v>
      </c>
      <c r="C13" s="9">
        <v>0.91267276852489909</v>
      </c>
      <c r="D13" s="8">
        <v>37.571874258946821</v>
      </c>
      <c r="E13" s="10">
        <v>0.75615514494494107</v>
      </c>
      <c r="F13" s="8">
        <v>56.229966705766152</v>
      </c>
      <c r="G13" s="9">
        <v>0.93172753758960436</v>
      </c>
      <c r="H13" s="8">
        <v>27.906696171009827</v>
      </c>
      <c r="I13" s="10">
        <v>0.88683059595855374</v>
      </c>
      <c r="J13" s="8">
        <v>8.3748555278481351</v>
      </c>
      <c r="K13" s="9">
        <v>0.4788556671342199</v>
      </c>
      <c r="L13" s="8">
        <v>14.147342132452337</v>
      </c>
      <c r="M13" s="10">
        <v>0.55646632272133989</v>
      </c>
      <c r="N13" s="8">
        <v>41.867611576640712</v>
      </c>
      <c r="O13" s="9">
        <v>0.93719269591613796</v>
      </c>
      <c r="P13" s="8">
        <v>31.963468828175941</v>
      </c>
      <c r="Q13" s="10">
        <v>0.79937100414953144</v>
      </c>
    </row>
    <row r="14" spans="1:19">
      <c r="A14" s="174" t="s">
        <v>9</v>
      </c>
      <c r="B14" s="8">
        <v>24.203978186429623</v>
      </c>
      <c r="C14" s="9">
        <v>0.93642672882810496</v>
      </c>
      <c r="D14" s="8">
        <v>37.412031651410153</v>
      </c>
      <c r="E14" s="10">
        <v>1.0317550808505287</v>
      </c>
      <c r="F14" s="8">
        <v>49.64069204958566</v>
      </c>
      <c r="G14" s="9">
        <v>1.0249666361562924</v>
      </c>
      <c r="H14" s="8">
        <v>27.500921492336023</v>
      </c>
      <c r="I14" s="10">
        <v>0.92618010544112184</v>
      </c>
      <c r="J14" s="8">
        <v>9.113230158717899</v>
      </c>
      <c r="K14" s="9">
        <v>0.59805232900155414</v>
      </c>
      <c r="L14" s="8">
        <v>15.248377279060737</v>
      </c>
      <c r="M14" s="10">
        <v>0.66814617692479383</v>
      </c>
      <c r="N14" s="8">
        <v>39.032835195361301</v>
      </c>
      <c r="O14" s="9">
        <v>1.269063931181692</v>
      </c>
      <c r="P14" s="8">
        <v>30.464548291858513</v>
      </c>
      <c r="Q14" s="10">
        <v>0.83374914111446707</v>
      </c>
    </row>
    <row r="15" spans="1:19">
      <c r="A15" s="174" t="s">
        <v>10</v>
      </c>
      <c r="B15" s="8">
        <v>15.864913125207977</v>
      </c>
      <c r="C15" s="9">
        <v>0.77752191147464933</v>
      </c>
      <c r="D15" s="8">
        <v>41.415655250293085</v>
      </c>
      <c r="E15" s="10">
        <v>1.1331911646438757</v>
      </c>
      <c r="F15" s="8">
        <v>36.722648008627793</v>
      </c>
      <c r="G15" s="9">
        <v>0.98900776707537486</v>
      </c>
      <c r="H15" s="8">
        <v>36.324387187363797</v>
      </c>
      <c r="I15" s="10">
        <v>0.76605670306101337</v>
      </c>
      <c r="J15" s="8">
        <v>8.1898717846229587</v>
      </c>
      <c r="K15" s="9">
        <v>0.55461294439247866</v>
      </c>
      <c r="L15" s="8">
        <v>21.623924564720003</v>
      </c>
      <c r="M15" s="10">
        <v>0.91559338032769</v>
      </c>
      <c r="N15" s="8">
        <v>17.90421334032294</v>
      </c>
      <c r="O15" s="9">
        <v>0.78003781834321917</v>
      </c>
      <c r="P15" s="8">
        <v>31.598696447523036</v>
      </c>
      <c r="Q15" s="10">
        <v>1.0568874639128463</v>
      </c>
    </row>
    <row r="16" spans="1:19">
      <c r="A16" s="174" t="s">
        <v>11</v>
      </c>
      <c r="B16" s="8">
        <v>35.214246796035688</v>
      </c>
      <c r="C16" s="9">
        <v>0.99454269924819771</v>
      </c>
      <c r="D16" s="8">
        <v>38.295756193088643</v>
      </c>
      <c r="E16" s="10">
        <v>0.84430370119053011</v>
      </c>
      <c r="F16" s="8">
        <v>31.59803805313657</v>
      </c>
      <c r="G16" s="9">
        <v>1.1107854799586314</v>
      </c>
      <c r="H16" s="8">
        <v>35.471226815941201</v>
      </c>
      <c r="I16" s="10">
        <v>1.2334768497645705</v>
      </c>
      <c r="J16" s="8">
        <v>11.943015734288055</v>
      </c>
      <c r="K16" s="9">
        <v>0.57788808444823714</v>
      </c>
      <c r="L16" s="8">
        <v>12.757432007689678</v>
      </c>
      <c r="M16" s="10">
        <v>0.56867802809235757</v>
      </c>
      <c r="N16" s="8">
        <v>22.963771469798218</v>
      </c>
      <c r="O16" s="9">
        <v>0.78027110742165884</v>
      </c>
      <c r="P16" s="8">
        <v>31.844464310351036</v>
      </c>
      <c r="Q16" s="10">
        <v>1.0226504927868267</v>
      </c>
    </row>
    <row r="17" spans="1:19">
      <c r="A17" s="174" t="s">
        <v>12</v>
      </c>
      <c r="B17" s="8">
        <v>24.196629811961866</v>
      </c>
      <c r="C17" s="9">
        <v>0.58129432207402765</v>
      </c>
      <c r="D17" s="8">
        <v>36.740683134063346</v>
      </c>
      <c r="E17" s="10">
        <v>0.74363181454253124</v>
      </c>
      <c r="F17" s="8">
        <v>45.623486440754107</v>
      </c>
      <c r="G17" s="9">
        <v>0.6459593628503576</v>
      </c>
      <c r="H17" s="8">
        <v>30.538247108996796</v>
      </c>
      <c r="I17" s="10">
        <v>0.59352399014351487</v>
      </c>
      <c r="J17" s="8">
        <v>7.653735403497623</v>
      </c>
      <c r="K17" s="9">
        <v>0.42464066020462043</v>
      </c>
      <c r="L17" s="8">
        <v>14.864900645877139</v>
      </c>
      <c r="M17" s="10">
        <v>0.49064024633804187</v>
      </c>
      <c r="N17" s="8">
        <v>40.206355897547219</v>
      </c>
      <c r="O17" s="9">
        <v>0.71452879864163132</v>
      </c>
      <c r="P17" s="8">
        <v>32.429389312375285</v>
      </c>
      <c r="Q17" s="10">
        <v>0.53850773578148137</v>
      </c>
    </row>
    <row r="18" spans="1:19">
      <c r="A18" s="174" t="s">
        <v>13</v>
      </c>
      <c r="B18" s="8">
        <v>30.142427576426655</v>
      </c>
      <c r="C18" s="9">
        <v>0.96970638367317807</v>
      </c>
      <c r="D18" s="8">
        <v>29.322445391670414</v>
      </c>
      <c r="E18" s="10">
        <v>0.80829214238414149</v>
      </c>
      <c r="F18" s="8">
        <v>43.146111593193034</v>
      </c>
      <c r="G18" s="9">
        <v>1.0671263860434177</v>
      </c>
      <c r="H18" s="8">
        <v>28.655326249174287</v>
      </c>
      <c r="I18" s="10">
        <v>0.88945491754858241</v>
      </c>
      <c r="J18" s="8">
        <v>12.424132916466792</v>
      </c>
      <c r="K18" s="9">
        <v>0.72079934819005187</v>
      </c>
      <c r="L18" s="8">
        <v>17.383652772299758</v>
      </c>
      <c r="M18" s="10">
        <v>0.60918773312218877</v>
      </c>
      <c r="N18" s="8">
        <v>40.657706074947114</v>
      </c>
      <c r="O18" s="9">
        <v>1.0920203516980287</v>
      </c>
      <c r="P18" s="8">
        <v>27.901663812000333</v>
      </c>
      <c r="Q18" s="10">
        <v>0.87867338123922578</v>
      </c>
    </row>
    <row r="19" spans="1:19">
      <c r="A19" s="176" t="s">
        <v>14</v>
      </c>
      <c r="B19" s="39">
        <v>40.113313977454027</v>
      </c>
      <c r="C19" s="15">
        <v>0.14566830416913235</v>
      </c>
      <c r="D19" s="14">
        <v>32.148378381042157</v>
      </c>
      <c r="E19" s="16">
        <v>0.1322146922660464</v>
      </c>
      <c r="F19" s="14">
        <v>55.25553630656578</v>
      </c>
      <c r="G19" s="15">
        <v>0.15081993144496814</v>
      </c>
      <c r="H19" s="14">
        <v>26.754747433610934</v>
      </c>
      <c r="I19" s="16">
        <v>0.12171055390895726</v>
      </c>
      <c r="J19" s="14">
        <v>11.947201929757419</v>
      </c>
      <c r="K19" s="15">
        <v>9.8526024435546894E-2</v>
      </c>
      <c r="L19" s="14">
        <v>13.969465913164113</v>
      </c>
      <c r="M19" s="16">
        <v>9.7179757093270869E-2</v>
      </c>
      <c r="N19" s="39">
        <v>42.118391685845801</v>
      </c>
      <c r="O19" s="15">
        <v>0.15608933301827507</v>
      </c>
      <c r="P19" s="14">
        <v>28.727286273989545</v>
      </c>
      <c r="Q19" s="16">
        <v>0.13344169900446484</v>
      </c>
    </row>
    <row r="20" spans="1:19" s="201" customFormat="1" ht="6.6" customHeight="1">
      <c r="A20" s="378"/>
      <c r="B20" s="379"/>
      <c r="C20" s="379"/>
      <c r="D20" s="379"/>
      <c r="E20" s="379"/>
      <c r="F20" s="379"/>
      <c r="G20" s="379"/>
      <c r="H20" s="379"/>
      <c r="I20" s="379"/>
      <c r="J20" s="379"/>
      <c r="K20" s="379"/>
      <c r="L20" s="379"/>
      <c r="M20" s="379"/>
      <c r="N20" s="379"/>
      <c r="O20" s="379"/>
      <c r="P20" s="379"/>
      <c r="Q20" s="380"/>
    </row>
    <row r="21" spans="1:19">
      <c r="A21" s="367"/>
      <c r="B21" s="376" t="s">
        <v>39</v>
      </c>
      <c r="C21" s="363"/>
      <c r="D21" s="363"/>
      <c r="E21" s="364"/>
      <c r="F21" s="376" t="s">
        <v>40</v>
      </c>
      <c r="G21" s="363"/>
      <c r="H21" s="363"/>
      <c r="I21" s="364"/>
      <c r="J21" s="376" t="s">
        <v>41</v>
      </c>
      <c r="K21" s="363"/>
      <c r="L21" s="363"/>
      <c r="M21" s="364"/>
      <c r="N21" s="371" t="s">
        <v>42</v>
      </c>
      <c r="O21" s="371"/>
      <c r="P21" s="371"/>
      <c r="Q21" s="372"/>
    </row>
    <row r="22" spans="1:19">
      <c r="A22" s="368"/>
      <c r="B22" s="377"/>
      <c r="C22" s="365"/>
      <c r="D22" s="365"/>
      <c r="E22" s="366"/>
      <c r="F22" s="377"/>
      <c r="G22" s="365"/>
      <c r="H22" s="365"/>
      <c r="I22" s="366"/>
      <c r="J22" s="377"/>
      <c r="K22" s="365"/>
      <c r="L22" s="365"/>
      <c r="M22" s="366"/>
      <c r="N22" s="374"/>
      <c r="O22" s="374"/>
      <c r="P22" s="374"/>
      <c r="Q22" s="375"/>
    </row>
    <row r="23" spans="1:19">
      <c r="A23" s="368"/>
      <c r="B23" s="362" t="s">
        <v>33</v>
      </c>
      <c r="C23" s="357"/>
      <c r="D23" s="357" t="s">
        <v>34</v>
      </c>
      <c r="E23" s="358"/>
      <c r="F23" s="357" t="s">
        <v>33</v>
      </c>
      <c r="G23" s="357"/>
      <c r="H23" s="357" t="s">
        <v>34</v>
      </c>
      <c r="I23" s="358"/>
      <c r="J23" s="357" t="s">
        <v>33</v>
      </c>
      <c r="K23" s="357"/>
      <c r="L23" s="357" t="s">
        <v>34</v>
      </c>
      <c r="M23" s="358"/>
      <c r="N23" s="357" t="s">
        <v>33</v>
      </c>
      <c r="O23" s="357"/>
      <c r="P23" s="357" t="s">
        <v>34</v>
      </c>
      <c r="Q23" s="358"/>
    </row>
    <row r="24" spans="1:19">
      <c r="A24" s="369"/>
      <c r="B24" s="306" t="s">
        <v>15</v>
      </c>
      <c r="C24" s="306" t="s">
        <v>16</v>
      </c>
      <c r="D24" s="306" t="s">
        <v>15</v>
      </c>
      <c r="E24" s="307" t="s">
        <v>16</v>
      </c>
      <c r="F24" s="306" t="s">
        <v>15</v>
      </c>
      <c r="G24" s="306" t="s">
        <v>16</v>
      </c>
      <c r="H24" s="306" t="s">
        <v>15</v>
      </c>
      <c r="I24" s="307" t="s">
        <v>16</v>
      </c>
      <c r="J24" s="306" t="s">
        <v>15</v>
      </c>
      <c r="K24" s="306" t="s">
        <v>16</v>
      </c>
      <c r="L24" s="306" t="s">
        <v>15</v>
      </c>
      <c r="M24" s="307" t="s">
        <v>16</v>
      </c>
      <c r="N24" s="306" t="s">
        <v>15</v>
      </c>
      <c r="O24" s="306" t="s">
        <v>16</v>
      </c>
      <c r="P24" s="306" t="s">
        <v>15</v>
      </c>
      <c r="Q24" s="307" t="s">
        <v>16</v>
      </c>
    </row>
    <row r="25" spans="1:19">
      <c r="A25" s="174" t="s">
        <v>3</v>
      </c>
      <c r="B25" s="8">
        <v>61.872124432572846</v>
      </c>
      <c r="C25" s="9">
        <v>1.0922322935937554</v>
      </c>
      <c r="D25" s="8">
        <v>24.310856323895642</v>
      </c>
      <c r="E25" s="10">
        <v>0.77866542802311889</v>
      </c>
      <c r="F25" s="8">
        <v>52.964445159758512</v>
      </c>
      <c r="G25" s="9">
        <v>0.98859630814686772</v>
      </c>
      <c r="H25" s="8">
        <v>31.163349244261905</v>
      </c>
      <c r="I25" s="10">
        <v>0.76138345233105642</v>
      </c>
      <c r="J25" s="8">
        <v>51.186533532281928</v>
      </c>
      <c r="K25" s="9">
        <v>1.2107478788152275</v>
      </c>
      <c r="L25" s="8">
        <v>29.805841625270965</v>
      </c>
      <c r="M25" s="9">
        <v>0.9233494135986885</v>
      </c>
      <c r="N25" s="36">
        <v>67.814202403352169</v>
      </c>
      <c r="O25" s="9">
        <v>0.98126147970610855</v>
      </c>
      <c r="P25" s="8">
        <v>20.828087227005991</v>
      </c>
      <c r="Q25" s="10">
        <v>0.74304099864302631</v>
      </c>
    </row>
    <row r="26" spans="1:19">
      <c r="A26" s="174" t="s">
        <v>4</v>
      </c>
      <c r="B26" s="8">
        <v>55.803930989897722</v>
      </c>
      <c r="C26" s="9">
        <v>0.94795475113962835</v>
      </c>
      <c r="D26" s="8">
        <v>26.734617042779906</v>
      </c>
      <c r="E26" s="10">
        <v>0.82712380530344543</v>
      </c>
      <c r="F26" s="8">
        <v>49.343149162309118</v>
      </c>
      <c r="G26" s="9">
        <v>0.97327778292533307</v>
      </c>
      <c r="H26" s="8">
        <v>33.900373187349501</v>
      </c>
      <c r="I26" s="10">
        <v>0.72460593700332188</v>
      </c>
      <c r="J26" s="8">
        <v>46.787009087563966</v>
      </c>
      <c r="K26" s="9">
        <v>0.9488858581561207</v>
      </c>
      <c r="L26" s="8">
        <v>30.827710334352627</v>
      </c>
      <c r="M26" s="9">
        <v>0.73878350999451015</v>
      </c>
      <c r="N26" s="36">
        <v>65.839459146357115</v>
      </c>
      <c r="O26" s="9">
        <v>0.76186965205124402</v>
      </c>
      <c r="P26" s="8">
        <v>21.138916962677264</v>
      </c>
      <c r="Q26" s="10">
        <v>0.61808534119627623</v>
      </c>
    </row>
    <row r="27" spans="1:19">
      <c r="A27" s="174" t="s">
        <v>5</v>
      </c>
      <c r="B27" s="8">
        <v>36.771185189997475</v>
      </c>
      <c r="C27" s="9">
        <v>0.93656275938217648</v>
      </c>
      <c r="D27" s="8">
        <v>36.098705151180141</v>
      </c>
      <c r="E27" s="10">
        <v>0.85343640998185177</v>
      </c>
      <c r="F27" s="8">
        <v>40.222934563523765</v>
      </c>
      <c r="G27" s="9">
        <v>1.0374127272965405</v>
      </c>
      <c r="H27" s="8">
        <v>40.198977357096837</v>
      </c>
      <c r="I27" s="10">
        <v>1.096056445936167</v>
      </c>
      <c r="J27" s="8">
        <v>50.818487475582941</v>
      </c>
      <c r="K27" s="9">
        <v>1.0268586360418357</v>
      </c>
      <c r="L27" s="8">
        <v>32.627427629338989</v>
      </c>
      <c r="M27" s="9">
        <v>0.84466325643396922</v>
      </c>
      <c r="N27" s="36">
        <v>56.110802580912619</v>
      </c>
      <c r="O27" s="9">
        <v>0.90906753680346575</v>
      </c>
      <c r="P27" s="8">
        <v>26.049374654242875</v>
      </c>
      <c r="Q27" s="10">
        <v>0.64961863104644257</v>
      </c>
    </row>
    <row r="28" spans="1:19">
      <c r="A28" s="174" t="s">
        <v>6</v>
      </c>
      <c r="B28" s="8">
        <v>52.89659068925878</v>
      </c>
      <c r="C28" s="9">
        <v>1.1477342056347151</v>
      </c>
      <c r="D28" s="8">
        <v>27.770219686666856</v>
      </c>
      <c r="E28" s="10">
        <v>0.70636338705288915</v>
      </c>
      <c r="F28" s="8">
        <v>51.758396820483696</v>
      </c>
      <c r="G28" s="9">
        <v>1.0197358643807997</v>
      </c>
      <c r="H28" s="8">
        <v>31.246101104233908</v>
      </c>
      <c r="I28" s="10">
        <v>0.88923666711468774</v>
      </c>
      <c r="J28" s="8">
        <v>44.96155429807456</v>
      </c>
      <c r="K28" s="9">
        <v>1.1448821735935386</v>
      </c>
      <c r="L28" s="8">
        <v>32.818422904377456</v>
      </c>
      <c r="M28" s="9">
        <v>0.95189983860188732</v>
      </c>
      <c r="N28" s="36">
        <v>51.524837276941938</v>
      </c>
      <c r="O28" s="9">
        <v>1.2499863179460931</v>
      </c>
      <c r="P28" s="8">
        <v>27.722863271982487</v>
      </c>
      <c r="Q28" s="10">
        <v>0.89620471342824792</v>
      </c>
    </row>
    <row r="29" spans="1:19">
      <c r="A29" s="175" t="s">
        <v>7</v>
      </c>
      <c r="B29" s="11">
        <v>65.686170131729739</v>
      </c>
      <c r="C29" s="12">
        <v>0.89223851113703145</v>
      </c>
      <c r="D29" s="11">
        <v>22.132864135967885</v>
      </c>
      <c r="E29" s="13">
        <v>0.74036113577606844</v>
      </c>
      <c r="F29" s="11">
        <v>61.396083900638658</v>
      </c>
      <c r="G29" s="12">
        <v>0.97295956738479006</v>
      </c>
      <c r="H29" s="11">
        <v>26.899340927848595</v>
      </c>
      <c r="I29" s="13">
        <v>0.84161649450695974</v>
      </c>
      <c r="J29" s="11">
        <v>56.935437844608906</v>
      </c>
      <c r="K29" s="12">
        <v>1.0433998145853189</v>
      </c>
      <c r="L29" s="11">
        <v>28.055262384635675</v>
      </c>
      <c r="M29" s="12">
        <v>0.84393571044248161</v>
      </c>
      <c r="N29" s="40">
        <v>69.206001757957168</v>
      </c>
      <c r="O29" s="12">
        <v>1.0016729536299538</v>
      </c>
      <c r="P29" s="11">
        <v>19.625430750595044</v>
      </c>
      <c r="Q29" s="13">
        <v>0.8930485428551409</v>
      </c>
      <c r="S29" s="56"/>
    </row>
    <row r="30" spans="1:19">
      <c r="A30" s="174" t="s">
        <v>8</v>
      </c>
      <c r="B30" s="8">
        <v>61.712683271059646</v>
      </c>
      <c r="C30" s="9">
        <v>1.0242028017898537</v>
      </c>
      <c r="D30" s="8">
        <v>24.802401739650964</v>
      </c>
      <c r="E30" s="10">
        <v>0.73292519584879501</v>
      </c>
      <c r="F30" s="8">
        <v>57.969419732777979</v>
      </c>
      <c r="G30" s="9">
        <v>1.0701295501227786</v>
      </c>
      <c r="H30" s="8">
        <v>29.303160620903689</v>
      </c>
      <c r="I30" s="10">
        <v>0.86583950368528484</v>
      </c>
      <c r="J30" s="8">
        <v>54.249491463716609</v>
      </c>
      <c r="K30" s="9">
        <v>0.90447394500174216</v>
      </c>
      <c r="L30" s="8">
        <v>29.759391896304628</v>
      </c>
      <c r="M30" s="9">
        <v>0.69128314054645434</v>
      </c>
      <c r="N30" s="36">
        <v>69.2441436881806</v>
      </c>
      <c r="O30" s="9">
        <v>0.7889320464606393</v>
      </c>
      <c r="P30" s="8">
        <v>19.858640208986593</v>
      </c>
      <c r="Q30" s="10">
        <v>0.60371970006614939</v>
      </c>
    </row>
    <row r="31" spans="1:19">
      <c r="A31" s="174" t="s">
        <v>9</v>
      </c>
      <c r="B31" s="8">
        <v>61.153703742344895</v>
      </c>
      <c r="C31" s="9">
        <v>1.1060288383037697</v>
      </c>
      <c r="D31" s="8">
        <v>22.533008471302924</v>
      </c>
      <c r="E31" s="10">
        <v>0.85295147247556535</v>
      </c>
      <c r="F31" s="8">
        <v>57.692989840568671</v>
      </c>
      <c r="G31" s="9">
        <v>1.2295882786937575</v>
      </c>
      <c r="H31" s="8">
        <v>28.174947449103581</v>
      </c>
      <c r="I31" s="10">
        <v>0.8760987459206957</v>
      </c>
      <c r="J31" s="8">
        <v>49.133273945049375</v>
      </c>
      <c r="K31" s="9">
        <v>1.0846693372980067</v>
      </c>
      <c r="L31" s="8">
        <v>30.047736905259676</v>
      </c>
      <c r="M31" s="9">
        <v>0.78557807246232447</v>
      </c>
      <c r="N31" s="36">
        <v>71.783054671831522</v>
      </c>
      <c r="O31" s="9">
        <v>1.0677489352760112</v>
      </c>
      <c r="P31" s="8">
        <v>16.805812932320702</v>
      </c>
      <c r="Q31" s="10">
        <v>0.83440124035638874</v>
      </c>
    </row>
    <row r="32" spans="1:19">
      <c r="A32" s="174" t="s">
        <v>10</v>
      </c>
      <c r="B32" s="8">
        <v>44.617850422173639</v>
      </c>
      <c r="C32" s="9">
        <v>1.2055560861158201</v>
      </c>
      <c r="D32" s="8">
        <v>32.182431835919857</v>
      </c>
      <c r="E32" s="10">
        <v>0.82088890454600938</v>
      </c>
      <c r="F32" s="8">
        <v>48.280642998714733</v>
      </c>
      <c r="G32" s="9">
        <v>1.1806499796562246</v>
      </c>
      <c r="H32" s="8">
        <v>35.369967080964862</v>
      </c>
      <c r="I32" s="10">
        <v>1.0179132576773451</v>
      </c>
      <c r="J32" s="8">
        <v>39.47795366995971</v>
      </c>
      <c r="K32" s="9">
        <v>1.2007103418717811</v>
      </c>
      <c r="L32" s="8">
        <v>35.433291279272431</v>
      </c>
      <c r="M32" s="9">
        <v>1.0125846680429567</v>
      </c>
      <c r="N32" s="36">
        <v>55.248331195708957</v>
      </c>
      <c r="O32" s="9">
        <v>1.2093119238876653</v>
      </c>
      <c r="P32" s="8">
        <v>25.296277714753206</v>
      </c>
      <c r="Q32" s="10">
        <v>0.79601714914394994</v>
      </c>
    </row>
    <row r="33" spans="1:17">
      <c r="A33" s="174" t="s">
        <v>11</v>
      </c>
      <c r="B33" s="8">
        <v>40.958921499681395</v>
      </c>
      <c r="C33" s="9">
        <v>1.0841842127178714</v>
      </c>
      <c r="D33" s="8">
        <v>35.026289828190407</v>
      </c>
      <c r="E33" s="10">
        <v>0.90473332265622775</v>
      </c>
      <c r="F33" s="8">
        <v>56.722475496895882</v>
      </c>
      <c r="G33" s="9">
        <v>1.0233253437938308</v>
      </c>
      <c r="H33" s="8">
        <v>32.41490952090895</v>
      </c>
      <c r="I33" s="10">
        <v>0.80378615283235244</v>
      </c>
      <c r="J33" s="8">
        <v>42.532605010375704</v>
      </c>
      <c r="K33" s="9">
        <v>1.1559063726258079</v>
      </c>
      <c r="L33" s="8">
        <v>36.697665661174383</v>
      </c>
      <c r="M33" s="9">
        <v>0.99998659962036351</v>
      </c>
      <c r="N33" s="36">
        <v>65.115291327229798</v>
      </c>
      <c r="O33" s="9">
        <v>0.97692009489870957</v>
      </c>
      <c r="P33" s="8">
        <v>24.205143929014618</v>
      </c>
      <c r="Q33" s="10">
        <v>0.8717256986724401</v>
      </c>
    </row>
    <row r="34" spans="1:17">
      <c r="A34" s="174" t="s">
        <v>12</v>
      </c>
      <c r="B34" s="8">
        <v>55.355905660098827</v>
      </c>
      <c r="C34" s="9">
        <v>0.87846262181372092</v>
      </c>
      <c r="D34" s="8">
        <v>28.939024348357549</v>
      </c>
      <c r="E34" s="10">
        <v>0.62443320132284985</v>
      </c>
      <c r="F34" s="8">
        <v>48.947926091546435</v>
      </c>
      <c r="G34" s="9">
        <v>0.71520162540132193</v>
      </c>
      <c r="H34" s="8">
        <v>34.937689445615746</v>
      </c>
      <c r="I34" s="10">
        <v>0.59886759758054953</v>
      </c>
      <c r="J34" s="8">
        <v>42.53303413772371</v>
      </c>
      <c r="K34" s="9">
        <v>0.71800481994477217</v>
      </c>
      <c r="L34" s="8">
        <v>34.89535101582679</v>
      </c>
      <c r="M34" s="9">
        <v>0.57176111866967683</v>
      </c>
      <c r="N34" s="36">
        <v>62.699749804115626</v>
      </c>
      <c r="O34" s="9">
        <v>0.64397812091264284</v>
      </c>
      <c r="P34" s="8">
        <v>22.88403308987635</v>
      </c>
      <c r="Q34" s="10">
        <v>0.50057962888464447</v>
      </c>
    </row>
    <row r="35" spans="1:17">
      <c r="A35" s="174" t="s">
        <v>13</v>
      </c>
      <c r="B35" s="8">
        <v>57.168658666971773</v>
      </c>
      <c r="C35" s="9">
        <v>1.1463228527017204</v>
      </c>
      <c r="D35" s="8">
        <v>23.420447452530631</v>
      </c>
      <c r="E35" s="10">
        <v>0.70149985765338818</v>
      </c>
      <c r="F35" s="8">
        <v>61.356704576692707</v>
      </c>
      <c r="G35" s="9">
        <v>1.2362779879715993</v>
      </c>
      <c r="H35" s="8">
        <v>24.872310071388679</v>
      </c>
      <c r="I35" s="10">
        <v>0.79463865842720482</v>
      </c>
      <c r="J35" s="8">
        <v>49.599666680205388</v>
      </c>
      <c r="K35" s="9">
        <v>1.0958479228122031</v>
      </c>
      <c r="L35" s="8">
        <v>24.947171627103224</v>
      </c>
      <c r="M35" s="9">
        <v>0.73703963465131328</v>
      </c>
      <c r="N35" s="36">
        <v>67.18515630171008</v>
      </c>
      <c r="O35" s="9">
        <v>1.2174858157189719</v>
      </c>
      <c r="P35" s="8">
        <v>18.317855797315701</v>
      </c>
      <c r="Q35" s="10">
        <v>0.8874717400966291</v>
      </c>
    </row>
    <row r="36" spans="1:17">
      <c r="A36" s="176" t="s">
        <v>14</v>
      </c>
      <c r="B36" s="39">
        <v>57.228542268060025</v>
      </c>
      <c r="C36" s="15">
        <v>0.15888345816290178</v>
      </c>
      <c r="D36" s="14">
        <v>25.82802626666895</v>
      </c>
      <c r="E36" s="16">
        <v>0.11946088880673907</v>
      </c>
      <c r="F36" s="14">
        <v>62.469095854413538</v>
      </c>
      <c r="G36" s="15">
        <v>0.14799763604287594</v>
      </c>
      <c r="H36" s="14">
        <v>25.568391524453613</v>
      </c>
      <c r="I36" s="16">
        <v>0.11949376314909478</v>
      </c>
      <c r="J36" s="14">
        <v>53.706586255158356</v>
      </c>
      <c r="K36" s="15">
        <v>0.15327101283746522</v>
      </c>
      <c r="L36" s="14">
        <v>27.3503476685203</v>
      </c>
      <c r="M36" s="15">
        <v>0.11895066141783905</v>
      </c>
      <c r="N36" s="14">
        <v>67.107912467456472</v>
      </c>
      <c r="O36" s="15">
        <v>0.14908221227801041</v>
      </c>
      <c r="P36" s="14">
        <v>20.095655002955489</v>
      </c>
      <c r="Q36" s="16">
        <v>0.11114429302737984</v>
      </c>
    </row>
  </sheetData>
  <mergeCells count="27">
    <mergeCell ref="H6:I6"/>
    <mergeCell ref="J6:K6"/>
    <mergeCell ref="N23:O23"/>
    <mergeCell ref="P23:Q23"/>
    <mergeCell ref="B23:C23"/>
    <mergeCell ref="D23:E23"/>
    <mergeCell ref="F23:G23"/>
    <mergeCell ref="H23:I23"/>
    <mergeCell ref="J23:K23"/>
    <mergeCell ref="L23:M23"/>
    <mergeCell ref="A20:Q20"/>
    <mergeCell ref="N4:Q5"/>
    <mergeCell ref="A4:A7"/>
    <mergeCell ref="A21:A24"/>
    <mergeCell ref="B4:E5"/>
    <mergeCell ref="F4:I5"/>
    <mergeCell ref="J4:M5"/>
    <mergeCell ref="L6:M6"/>
    <mergeCell ref="N6:O6"/>
    <mergeCell ref="P6:Q6"/>
    <mergeCell ref="B21:E22"/>
    <mergeCell ref="F21:I22"/>
    <mergeCell ref="J21:M22"/>
    <mergeCell ref="N21:Q22"/>
    <mergeCell ref="B6:C6"/>
    <mergeCell ref="D6:E6"/>
    <mergeCell ref="F6:G6"/>
  </mergeCells>
  <hyperlinks>
    <hyperlink ref="C1" location="'Table of Contents'!A4" display="Table of Content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workbookViewId="0">
      <selection activeCell="G14" sqref="G14"/>
    </sheetView>
  </sheetViews>
  <sheetFormatPr defaultRowHeight="14.4"/>
  <cols>
    <col min="1" max="1" width="41.33203125" customWidth="1"/>
    <col min="2" max="5" width="7.6640625" customWidth="1"/>
    <col min="6" max="6" width="9" customWidth="1"/>
    <col min="7" max="21" width="7.6640625" customWidth="1"/>
  </cols>
  <sheetData>
    <row r="1" spans="1:21">
      <c r="A1" s="1" t="s">
        <v>118</v>
      </c>
      <c r="B1" s="1"/>
      <c r="C1" s="173" t="s">
        <v>195</v>
      </c>
      <c r="D1" s="1"/>
      <c r="E1" s="1"/>
      <c r="F1" s="1"/>
      <c r="G1" s="1"/>
      <c r="H1" s="1"/>
      <c r="I1" s="1"/>
      <c r="J1" s="1"/>
      <c r="K1" s="1"/>
      <c r="L1" s="1"/>
      <c r="M1" s="1"/>
      <c r="N1" s="1"/>
      <c r="O1" s="1"/>
      <c r="P1" s="1"/>
      <c r="Q1" s="1"/>
      <c r="R1" s="1"/>
      <c r="S1" s="1"/>
      <c r="T1" s="1"/>
      <c r="U1" s="1"/>
    </row>
    <row r="2" spans="1:21" s="135" customFormat="1">
      <c r="A2" s="1"/>
      <c r="B2" s="1"/>
      <c r="C2" s="173"/>
      <c r="D2" s="1"/>
      <c r="E2" s="1"/>
      <c r="F2" s="1"/>
      <c r="G2" s="1"/>
      <c r="H2" s="1"/>
      <c r="I2" s="1"/>
      <c r="J2" s="1"/>
      <c r="K2" s="1"/>
      <c r="L2" s="1"/>
      <c r="M2" s="1"/>
      <c r="N2" s="1"/>
      <c r="O2" s="1"/>
      <c r="P2" s="1"/>
      <c r="Q2" s="1"/>
      <c r="R2" s="1"/>
      <c r="S2" s="1"/>
      <c r="T2" s="1"/>
      <c r="U2" s="1"/>
    </row>
    <row r="3" spans="1:21">
      <c r="A3" s="179" t="s">
        <v>196</v>
      </c>
      <c r="B3" s="1"/>
      <c r="C3" s="1"/>
      <c r="D3" s="1"/>
      <c r="E3" s="1"/>
      <c r="F3" s="1"/>
      <c r="G3" s="1"/>
      <c r="H3" s="1"/>
      <c r="I3" s="1"/>
      <c r="J3" s="1"/>
      <c r="K3" s="1"/>
      <c r="L3" s="1"/>
      <c r="M3" s="1"/>
      <c r="N3" s="1"/>
      <c r="O3" s="1"/>
      <c r="P3" s="1"/>
      <c r="Q3" s="1"/>
      <c r="R3" s="1"/>
      <c r="S3" s="1"/>
      <c r="T3" s="1"/>
      <c r="U3" s="1"/>
    </row>
    <row r="4" spans="1:21">
      <c r="A4" s="367"/>
      <c r="B4" s="370" t="s">
        <v>35</v>
      </c>
      <c r="C4" s="371"/>
      <c r="D4" s="371"/>
      <c r="E4" s="372"/>
      <c r="F4" s="370" t="s">
        <v>36</v>
      </c>
      <c r="G4" s="371"/>
      <c r="H4" s="371"/>
      <c r="I4" s="372"/>
      <c r="J4" s="376" t="s">
        <v>37</v>
      </c>
      <c r="K4" s="363"/>
      <c r="L4" s="363"/>
      <c r="M4" s="364"/>
      <c r="N4" s="371" t="s">
        <v>38</v>
      </c>
      <c r="O4" s="371"/>
      <c r="P4" s="371"/>
      <c r="Q4" s="371"/>
      <c r="R4" s="376" t="s">
        <v>39</v>
      </c>
      <c r="S4" s="363"/>
      <c r="T4" s="363"/>
      <c r="U4" s="364"/>
    </row>
    <row r="5" spans="1:21">
      <c r="A5" s="368"/>
      <c r="B5" s="393"/>
      <c r="C5" s="389"/>
      <c r="D5" s="389"/>
      <c r="E5" s="394"/>
      <c r="F5" s="393"/>
      <c r="G5" s="389"/>
      <c r="H5" s="389"/>
      <c r="I5" s="394"/>
      <c r="J5" s="390"/>
      <c r="K5" s="391"/>
      <c r="L5" s="391"/>
      <c r="M5" s="392"/>
      <c r="N5" s="389"/>
      <c r="O5" s="389"/>
      <c r="P5" s="389"/>
      <c r="Q5" s="389"/>
      <c r="R5" s="390"/>
      <c r="S5" s="391"/>
      <c r="T5" s="391"/>
      <c r="U5" s="392"/>
    </row>
    <row r="6" spans="1:21">
      <c r="A6" s="368"/>
      <c r="B6" s="383" t="s">
        <v>33</v>
      </c>
      <c r="C6" s="383"/>
      <c r="D6" s="383" t="s">
        <v>34</v>
      </c>
      <c r="E6" s="384"/>
      <c r="F6" s="383" t="s">
        <v>33</v>
      </c>
      <c r="G6" s="383"/>
      <c r="H6" s="383" t="s">
        <v>34</v>
      </c>
      <c r="I6" s="384"/>
      <c r="J6" s="383" t="s">
        <v>33</v>
      </c>
      <c r="K6" s="383"/>
      <c r="L6" s="383" t="s">
        <v>34</v>
      </c>
      <c r="M6" s="384"/>
      <c r="N6" s="383" t="s">
        <v>33</v>
      </c>
      <c r="O6" s="383"/>
      <c r="P6" s="383" t="s">
        <v>34</v>
      </c>
      <c r="Q6" s="384"/>
      <c r="R6" s="383" t="s">
        <v>33</v>
      </c>
      <c r="S6" s="383"/>
      <c r="T6" s="383" t="s">
        <v>34</v>
      </c>
      <c r="U6" s="384"/>
    </row>
    <row r="7" spans="1:21">
      <c r="A7" s="369"/>
      <c r="B7" s="306" t="s">
        <v>15</v>
      </c>
      <c r="C7" s="306" t="s">
        <v>16</v>
      </c>
      <c r="D7" s="306" t="s">
        <v>15</v>
      </c>
      <c r="E7" s="307" t="s">
        <v>16</v>
      </c>
      <c r="F7" s="306" t="s">
        <v>15</v>
      </c>
      <c r="G7" s="306" t="s">
        <v>16</v>
      </c>
      <c r="H7" s="306" t="s">
        <v>15</v>
      </c>
      <c r="I7" s="307" t="s">
        <v>16</v>
      </c>
      <c r="J7" s="306" t="s">
        <v>15</v>
      </c>
      <c r="K7" s="306" t="s">
        <v>16</v>
      </c>
      <c r="L7" s="306" t="s">
        <v>15</v>
      </c>
      <c r="M7" s="307" t="s">
        <v>16</v>
      </c>
      <c r="N7" s="306" t="s">
        <v>15</v>
      </c>
      <c r="O7" s="306" t="s">
        <v>16</v>
      </c>
      <c r="P7" s="306" t="s">
        <v>15</v>
      </c>
      <c r="Q7" s="307" t="s">
        <v>16</v>
      </c>
      <c r="R7" s="306" t="s">
        <v>15</v>
      </c>
      <c r="S7" s="306" t="s">
        <v>16</v>
      </c>
      <c r="T7" s="306" t="s">
        <v>15</v>
      </c>
      <c r="U7" s="307" t="s">
        <v>16</v>
      </c>
    </row>
    <row r="8" spans="1:21">
      <c r="A8" s="177">
        <v>2011</v>
      </c>
      <c r="B8" s="8">
        <v>35.005894205902607</v>
      </c>
      <c r="C8" s="9">
        <v>1.4303372566486261</v>
      </c>
      <c r="D8" s="8">
        <v>34.537485592206671</v>
      </c>
      <c r="E8" s="10">
        <v>1.0485487717175306</v>
      </c>
      <c r="F8" s="8">
        <v>48.953034973339832</v>
      </c>
      <c r="G8" s="9">
        <v>1.3658081637984487</v>
      </c>
      <c r="H8" s="8">
        <v>29.951169489836243</v>
      </c>
      <c r="I8" s="10">
        <v>1.3477187232264682</v>
      </c>
      <c r="J8" s="8">
        <v>6.7696511659077281</v>
      </c>
      <c r="K8" s="9">
        <v>0.59628646581390987</v>
      </c>
      <c r="L8" s="8">
        <v>10.554258749031082</v>
      </c>
      <c r="M8" s="10">
        <v>0.70088694228386672</v>
      </c>
      <c r="N8" s="8">
        <v>42.406485379394624</v>
      </c>
      <c r="O8" s="9">
        <v>1.1621252120634999</v>
      </c>
      <c r="P8" s="8">
        <v>29.882746648437813</v>
      </c>
      <c r="Q8" s="10">
        <v>0.85743242289771093</v>
      </c>
      <c r="R8" s="8">
        <v>67.794087031886647</v>
      </c>
      <c r="S8" s="9">
        <v>1.2006894261177679</v>
      </c>
      <c r="T8" s="8">
        <v>20.668364794883658</v>
      </c>
      <c r="U8" s="10">
        <v>0.88525400158041934</v>
      </c>
    </row>
    <row r="9" spans="1:21">
      <c r="A9" s="178">
        <v>2016</v>
      </c>
      <c r="B9" s="85">
        <v>29.21799161300164</v>
      </c>
      <c r="C9" s="86">
        <v>1.0520593253523467</v>
      </c>
      <c r="D9" s="87">
        <v>39.842625498701622</v>
      </c>
      <c r="E9" s="89">
        <v>0.98559256739563139</v>
      </c>
      <c r="F9" s="87">
        <v>53.937417113998876</v>
      </c>
      <c r="G9" s="86">
        <v>1.0136307293025821</v>
      </c>
      <c r="H9" s="87">
        <v>27.948003784569742</v>
      </c>
      <c r="I9" s="89">
        <v>0.91611730887047893</v>
      </c>
      <c r="J9" s="87">
        <v>6.2339993869130019</v>
      </c>
      <c r="K9" s="86">
        <v>0.54533978512938408</v>
      </c>
      <c r="L9" s="87">
        <v>11.538106865349111</v>
      </c>
      <c r="M9" s="89">
        <v>0.67592762760519243</v>
      </c>
      <c r="N9" s="87">
        <v>39.206428438466013</v>
      </c>
      <c r="O9" s="86">
        <v>0.98348954708053649</v>
      </c>
      <c r="P9" s="87">
        <v>33.145838390369214</v>
      </c>
      <c r="Q9" s="86">
        <v>1.0523016619680621</v>
      </c>
      <c r="R9" s="85">
        <v>65.686170131729739</v>
      </c>
      <c r="S9" s="86">
        <v>0.89223851113703145</v>
      </c>
      <c r="T9" s="87">
        <v>22.132864135967885</v>
      </c>
      <c r="U9" s="89">
        <v>0.74036113577606844</v>
      </c>
    </row>
    <row r="11" spans="1:21">
      <c r="A11" s="1" t="s">
        <v>119</v>
      </c>
    </row>
    <row r="12" spans="1:21" ht="15.6">
      <c r="A12" s="183" t="s">
        <v>202</v>
      </c>
      <c r="B12" s="140"/>
      <c r="C12" s="140"/>
      <c r="D12" s="140"/>
      <c r="E12" s="140"/>
      <c r="F12" s="139"/>
      <c r="G12" s="139"/>
      <c r="H12" s="139"/>
      <c r="I12" s="139"/>
      <c r="J12" s="135"/>
    </row>
    <row r="13" spans="1:21">
      <c r="A13" s="385"/>
      <c r="B13" s="381" t="s">
        <v>191</v>
      </c>
      <c r="C13" s="382"/>
      <c r="D13" s="381">
        <v>2011</v>
      </c>
      <c r="E13" s="382"/>
      <c r="F13" s="395" t="s">
        <v>115</v>
      </c>
      <c r="G13" s="387"/>
      <c r="H13" s="387"/>
      <c r="I13" s="388"/>
      <c r="J13" s="135"/>
    </row>
    <row r="14" spans="1:21">
      <c r="A14" s="386"/>
      <c r="B14" s="322" t="s">
        <v>15</v>
      </c>
      <c r="C14" s="323" t="s">
        <v>16</v>
      </c>
      <c r="D14" s="324" t="s">
        <v>15</v>
      </c>
      <c r="E14" s="323" t="s">
        <v>16</v>
      </c>
      <c r="F14" s="325" t="s">
        <v>24</v>
      </c>
      <c r="G14" s="326" t="s">
        <v>116</v>
      </c>
      <c r="H14" s="387" t="s">
        <v>26</v>
      </c>
      <c r="I14" s="388"/>
      <c r="J14" s="135"/>
    </row>
    <row r="15" spans="1:21">
      <c r="A15" s="181" t="s">
        <v>117</v>
      </c>
      <c r="B15" s="142">
        <v>69.060617111703195</v>
      </c>
      <c r="C15" s="146">
        <v>1.0333720953061376</v>
      </c>
      <c r="D15" s="142">
        <v>69.54337979810947</v>
      </c>
      <c r="E15" s="146">
        <v>0.99385728795231354</v>
      </c>
      <c r="F15" s="143">
        <v>0.48276268640626085</v>
      </c>
      <c r="G15" s="144">
        <v>1.4337399332421921</v>
      </c>
      <c r="H15" s="232">
        <v>-2.3501712163866526</v>
      </c>
      <c r="I15" s="233">
        <v>3.3156965891991743</v>
      </c>
      <c r="J15" s="135"/>
    </row>
    <row r="16" spans="1:21" ht="24">
      <c r="A16" s="181" t="s">
        <v>36</v>
      </c>
      <c r="B16" s="142">
        <v>81.885420898568711</v>
      </c>
      <c r="C16" s="147">
        <v>0.76052734029896596</v>
      </c>
      <c r="D16" s="206">
        <v>78.904204463176214</v>
      </c>
      <c r="E16" s="147">
        <v>1.0941865215334703</v>
      </c>
      <c r="F16" s="143">
        <v>-2.981216435392497</v>
      </c>
      <c r="G16" s="144">
        <v>1.3325336690859764</v>
      </c>
      <c r="H16" s="232">
        <v>-5.6141763748078226</v>
      </c>
      <c r="I16" s="234">
        <v>-0.34825649597717101</v>
      </c>
      <c r="J16" s="135"/>
    </row>
    <row r="17" spans="1:10">
      <c r="A17" s="181" t="s">
        <v>37</v>
      </c>
      <c r="B17" s="142">
        <v>17.772106252262081</v>
      </c>
      <c r="C17" s="147">
        <v>0.81738515820345914</v>
      </c>
      <c r="D17" s="142">
        <v>17.323909914938746</v>
      </c>
      <c r="E17" s="147">
        <v>0.92480349476430845</v>
      </c>
      <c r="F17" s="143">
        <v>-0.44819633732333486</v>
      </c>
      <c r="G17" s="144">
        <v>1.2342528107237885</v>
      </c>
      <c r="H17" s="232">
        <v>-2.8869626372965222</v>
      </c>
      <c r="I17" s="234">
        <v>1.9905699626498525</v>
      </c>
      <c r="J17" s="135"/>
    </row>
    <row r="18" spans="1:10">
      <c r="A18" s="181" t="s">
        <v>38</v>
      </c>
      <c r="B18" s="142">
        <v>72.352266828835184</v>
      </c>
      <c r="C18" s="147">
        <v>0.86627373109887429</v>
      </c>
      <c r="D18" s="142">
        <v>72.289232027862852</v>
      </c>
      <c r="E18" s="147">
        <v>1.0879608404934822</v>
      </c>
      <c r="F18" s="141">
        <v>-6.303480097233205E-2</v>
      </c>
      <c r="G18" s="152">
        <v>1.3907152719515412</v>
      </c>
      <c r="H18" s="235">
        <v>-2.8109560603977419</v>
      </c>
      <c r="I18" s="236">
        <v>2.6848864584530778</v>
      </c>
    </row>
    <row r="19" spans="1:10">
      <c r="A19" s="182" t="s">
        <v>39</v>
      </c>
      <c r="B19" s="149">
        <v>87.819034267697589</v>
      </c>
      <c r="C19" s="148">
        <v>0.67410117400220892</v>
      </c>
      <c r="D19" s="150">
        <v>88.462451826770376</v>
      </c>
      <c r="E19" s="148">
        <v>0.87792447245159633</v>
      </c>
      <c r="F19" s="151">
        <v>0.64341755907278753</v>
      </c>
      <c r="G19" s="145">
        <v>1.1068711632889214</v>
      </c>
      <c r="H19" s="237">
        <v>-1.5436547068256088</v>
      </c>
      <c r="I19" s="238">
        <v>2.8304898249711838</v>
      </c>
    </row>
    <row r="20" spans="1:10">
      <c r="A20" s="26" t="s">
        <v>171</v>
      </c>
    </row>
  </sheetData>
  <mergeCells count="21">
    <mergeCell ref="B4:E5"/>
    <mergeCell ref="F4:I5"/>
    <mergeCell ref="J4:M5"/>
    <mergeCell ref="F13:I13"/>
    <mergeCell ref="B13:C13"/>
    <mergeCell ref="D13:E13"/>
    <mergeCell ref="R6:S6"/>
    <mergeCell ref="T6:U6"/>
    <mergeCell ref="A4:A7"/>
    <mergeCell ref="A13:A14"/>
    <mergeCell ref="H14:I14"/>
    <mergeCell ref="N4:Q5"/>
    <mergeCell ref="R4:U5"/>
    <mergeCell ref="B6:C6"/>
    <mergeCell ref="D6:E6"/>
    <mergeCell ref="F6:G6"/>
    <mergeCell ref="H6:I6"/>
    <mergeCell ref="J6:K6"/>
    <mergeCell ref="L6:M6"/>
    <mergeCell ref="N6:O6"/>
    <mergeCell ref="P6:Q6"/>
  </mergeCells>
  <hyperlinks>
    <hyperlink ref="C1" location="'Table of Contents'!A4" display="Table of Contents"/>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election activeCell="C1" sqref="C1"/>
    </sheetView>
  </sheetViews>
  <sheetFormatPr defaultColWidth="8.88671875" defaultRowHeight="11.4"/>
  <cols>
    <col min="1" max="1" width="18.33203125" style="1" customWidth="1"/>
    <col min="2" max="2" width="23.88671875" style="1" customWidth="1"/>
    <col min="3" max="16384" width="8.88671875" style="1"/>
  </cols>
  <sheetData>
    <row r="1" spans="1:9" ht="14.4">
      <c r="A1" s="1" t="s">
        <v>174</v>
      </c>
      <c r="C1" s="173" t="s">
        <v>195</v>
      </c>
    </row>
    <row r="2" spans="1:9" ht="14.4">
      <c r="C2" s="173"/>
    </row>
    <row r="3" spans="1:9" ht="28.2" customHeight="1" thickBot="1">
      <c r="A3" s="349" t="s">
        <v>203</v>
      </c>
      <c r="B3" s="349"/>
      <c r="C3" s="349"/>
      <c r="D3" s="349"/>
      <c r="E3" s="349"/>
      <c r="F3" s="349"/>
      <c r="G3" s="349"/>
      <c r="H3" s="349"/>
      <c r="I3" s="349"/>
    </row>
    <row r="4" spans="1:9">
      <c r="A4" s="418" t="s">
        <v>43</v>
      </c>
      <c r="B4" s="327" t="s">
        <v>17</v>
      </c>
      <c r="C4" s="328" t="s">
        <v>15</v>
      </c>
      <c r="D4" s="329" t="s">
        <v>18</v>
      </c>
      <c r="E4" s="329" t="s">
        <v>29</v>
      </c>
      <c r="F4" s="329" t="s">
        <v>30</v>
      </c>
      <c r="G4" s="180"/>
    </row>
    <row r="5" spans="1:9">
      <c r="A5" s="419"/>
      <c r="B5" s="17" t="s">
        <v>20</v>
      </c>
      <c r="C5" s="41">
        <v>54.585213026742622</v>
      </c>
      <c r="D5" s="42">
        <v>1.6185826214922783</v>
      </c>
      <c r="E5" s="41">
        <v>583.4507721745332</v>
      </c>
      <c r="F5" s="42">
        <v>3.4111271606629714</v>
      </c>
      <c r="G5" s="180"/>
    </row>
    <row r="6" spans="1:9" ht="12">
      <c r="A6" s="419"/>
      <c r="B6" s="17" t="s">
        <v>21</v>
      </c>
      <c r="C6" s="41">
        <v>36.011917655181975</v>
      </c>
      <c r="D6" s="42">
        <v>1.4040599366196918</v>
      </c>
      <c r="E6" s="43">
        <v>567.00126494664187</v>
      </c>
      <c r="F6" s="42">
        <v>3.4332384099109494</v>
      </c>
      <c r="G6" s="180"/>
    </row>
    <row r="7" spans="1:9" ht="12.6" thickBot="1">
      <c r="A7" s="419"/>
      <c r="B7" s="17" t="s">
        <v>22</v>
      </c>
      <c r="C7" s="41">
        <v>9.4028693180754193</v>
      </c>
      <c r="D7" s="42">
        <v>0.713603417855869</v>
      </c>
      <c r="E7" s="43">
        <v>534.90880990622531</v>
      </c>
      <c r="F7" s="42">
        <v>8.5872397779968832</v>
      </c>
      <c r="G7" s="180"/>
    </row>
    <row r="8" spans="1:9">
      <c r="A8" s="419"/>
      <c r="B8" s="327" t="s">
        <v>23</v>
      </c>
      <c r="C8" s="330" t="s">
        <v>24</v>
      </c>
      <c r="D8" s="329" t="s">
        <v>209</v>
      </c>
      <c r="E8" s="417" t="s">
        <v>26</v>
      </c>
      <c r="F8" s="417"/>
      <c r="G8" s="180"/>
    </row>
    <row r="9" spans="1:9" ht="13.8" customHeight="1">
      <c r="A9" s="419"/>
      <c r="B9" s="18" t="s">
        <v>45</v>
      </c>
      <c r="C9" s="27">
        <v>-16.449507227891377</v>
      </c>
      <c r="D9" s="28">
        <v>4.2642837578691735</v>
      </c>
      <c r="E9" s="29">
        <v>-26.104378691176919</v>
      </c>
      <c r="F9" s="29">
        <v>-6.794635764605836</v>
      </c>
      <c r="G9" s="180"/>
    </row>
    <row r="10" spans="1:9" ht="12" thickBot="1">
      <c r="A10" s="420"/>
      <c r="B10" s="22" t="s">
        <v>46</v>
      </c>
      <c r="C10" s="30">
        <v>-48.541962268307792</v>
      </c>
      <c r="D10" s="31">
        <v>8.6109224007275369</v>
      </c>
      <c r="E10" s="32">
        <v>-68.038166948855022</v>
      </c>
      <c r="F10" s="32">
        <v>-29.045757587760558</v>
      </c>
      <c r="G10" s="180"/>
    </row>
    <row r="11" spans="1:9">
      <c r="A11" s="418" t="s">
        <v>44</v>
      </c>
      <c r="B11" s="327" t="s">
        <v>17</v>
      </c>
      <c r="C11" s="328" t="s">
        <v>15</v>
      </c>
      <c r="D11" s="329" t="s">
        <v>18</v>
      </c>
      <c r="E11" s="329" t="s">
        <v>29</v>
      </c>
      <c r="F11" s="329" t="s">
        <v>30</v>
      </c>
      <c r="G11" s="180"/>
    </row>
    <row r="12" spans="1:9">
      <c r="A12" s="419"/>
      <c r="B12" s="17" t="s">
        <v>20</v>
      </c>
      <c r="C12" s="41">
        <v>36.801263479025586</v>
      </c>
      <c r="D12" s="42">
        <v>1.391962153015057</v>
      </c>
      <c r="E12" s="41">
        <v>574.67562862906027</v>
      </c>
      <c r="F12" s="42">
        <v>4.2143247218606144</v>
      </c>
      <c r="G12" s="180"/>
    </row>
    <row r="13" spans="1:9" ht="12">
      <c r="A13" s="419"/>
      <c r="B13" s="17" t="s">
        <v>21</v>
      </c>
      <c r="C13" s="41">
        <v>43.359864006091108</v>
      </c>
      <c r="D13" s="42">
        <v>1.5088380504140346</v>
      </c>
      <c r="E13" s="43">
        <v>562.58267942465784</v>
      </c>
      <c r="F13" s="42">
        <v>4.3639510726674784</v>
      </c>
      <c r="G13" s="180"/>
    </row>
    <row r="14" spans="1:9" ht="12.6" thickBot="1">
      <c r="A14" s="419"/>
      <c r="B14" s="17" t="s">
        <v>22</v>
      </c>
      <c r="C14" s="41">
        <v>19.838872514883299</v>
      </c>
      <c r="D14" s="42">
        <v>1.3127874555948984</v>
      </c>
      <c r="E14" s="43">
        <v>533.81870493504152</v>
      </c>
      <c r="F14" s="42">
        <v>4.9669146185202955</v>
      </c>
      <c r="G14" s="180"/>
    </row>
    <row r="15" spans="1:9">
      <c r="A15" s="419"/>
      <c r="B15" s="331" t="s">
        <v>23</v>
      </c>
      <c r="C15" s="330" t="s">
        <v>24</v>
      </c>
      <c r="D15" s="329" t="s">
        <v>209</v>
      </c>
      <c r="E15" s="417" t="s">
        <v>26</v>
      </c>
      <c r="F15" s="417"/>
      <c r="G15" s="180"/>
    </row>
    <row r="16" spans="1:9">
      <c r="A16" s="419"/>
      <c r="B16" s="48" t="s">
        <v>27</v>
      </c>
      <c r="C16" s="73">
        <v>-12.092949204402453</v>
      </c>
      <c r="D16" s="74">
        <v>4.5684820271744186</v>
      </c>
      <c r="E16" s="75">
        <v>-22.436563574178734</v>
      </c>
      <c r="F16" s="75">
        <v>-1.7493348346261719</v>
      </c>
      <c r="G16" s="180"/>
    </row>
    <row r="17" spans="1:18" ht="12" thickBot="1">
      <c r="A17" s="420"/>
      <c r="B17" s="52" t="s">
        <v>28</v>
      </c>
      <c r="C17" s="76">
        <v>-40.856923694018633</v>
      </c>
      <c r="D17" s="77">
        <v>5.9725852412366143</v>
      </c>
      <c r="E17" s="78">
        <v>-54.379603253333485</v>
      </c>
      <c r="F17" s="78">
        <v>-27.334244134703784</v>
      </c>
      <c r="G17" s="180"/>
    </row>
    <row r="18" spans="1:18">
      <c r="A18" s="26" t="s">
        <v>31</v>
      </c>
    </row>
    <row r="20" spans="1:18">
      <c r="A20" s="1" t="s">
        <v>147</v>
      </c>
    </row>
    <row r="21" spans="1:18" ht="12">
      <c r="A21" s="179" t="s">
        <v>205</v>
      </c>
    </row>
    <row r="22" spans="1:18">
      <c r="A22" s="354"/>
      <c r="B22" s="355"/>
      <c r="C22" s="362" t="s">
        <v>44</v>
      </c>
      <c r="D22" s="358"/>
      <c r="E22" s="362" t="s">
        <v>192</v>
      </c>
      <c r="F22" s="358"/>
      <c r="G22" s="396" t="s">
        <v>115</v>
      </c>
      <c r="H22" s="397"/>
      <c r="I22" s="397"/>
      <c r="J22" s="398"/>
    </row>
    <row r="23" spans="1:18">
      <c r="A23" s="407"/>
      <c r="B23" s="408"/>
      <c r="C23" s="299" t="s">
        <v>15</v>
      </c>
      <c r="D23" s="300" t="s">
        <v>16</v>
      </c>
      <c r="E23" s="301" t="s">
        <v>15</v>
      </c>
      <c r="F23" s="302" t="s">
        <v>16</v>
      </c>
      <c r="G23" s="303" t="s">
        <v>24</v>
      </c>
      <c r="H23" s="300" t="s">
        <v>116</v>
      </c>
      <c r="I23" s="415" t="s">
        <v>26</v>
      </c>
      <c r="J23" s="416"/>
    </row>
    <row r="24" spans="1:18" ht="14.4" customHeight="1">
      <c r="A24" s="409" t="s">
        <v>2</v>
      </c>
      <c r="B24" s="410"/>
      <c r="C24" s="207">
        <v>36.801263479025572</v>
      </c>
      <c r="D24" s="74">
        <v>1.391962153015015</v>
      </c>
      <c r="E24" s="138">
        <v>54.585213026742565</v>
      </c>
      <c r="F24" s="90">
        <v>1.6185826214922661</v>
      </c>
      <c r="G24" s="158">
        <v>-17.783949547716993</v>
      </c>
      <c r="H24" s="74">
        <v>2.0983997289358571</v>
      </c>
      <c r="I24" s="73">
        <v>-21.930387412094248</v>
      </c>
      <c r="J24" s="239">
        <v>-13.637511683339739</v>
      </c>
    </row>
    <row r="25" spans="1:18" ht="14.4" customHeight="1">
      <c r="A25" s="411" t="s">
        <v>1</v>
      </c>
      <c r="B25" s="412"/>
      <c r="C25" s="208">
        <v>43.359864006091193</v>
      </c>
      <c r="D25" s="95">
        <v>1.508838050413986</v>
      </c>
      <c r="E25" s="36">
        <v>36.011917655181982</v>
      </c>
      <c r="F25" s="9">
        <v>1.40405993661968</v>
      </c>
      <c r="G25" s="36">
        <v>7.3479463509092122</v>
      </c>
      <c r="H25" s="9">
        <v>2.0732763752566377</v>
      </c>
      <c r="I25" s="94">
        <v>3.2511522334020961</v>
      </c>
      <c r="J25" s="240">
        <v>11.444740468416327</v>
      </c>
    </row>
    <row r="26" spans="1:18" ht="14.4" customHeight="1">
      <c r="A26" s="413" t="s">
        <v>0</v>
      </c>
      <c r="B26" s="414"/>
      <c r="C26" s="209">
        <v>19.838872514883299</v>
      </c>
      <c r="D26" s="164">
        <v>1.312787455594888</v>
      </c>
      <c r="E26" s="85">
        <v>9.4028693180754264</v>
      </c>
      <c r="F26" s="86">
        <v>0.71360341785586201</v>
      </c>
      <c r="G26" s="85">
        <v>10.436003196807873</v>
      </c>
      <c r="H26" s="86">
        <v>1.409223336085434</v>
      </c>
      <c r="I26" s="200">
        <v>7.6513778847030549</v>
      </c>
      <c r="J26" s="241">
        <v>13.220628508912689</v>
      </c>
    </row>
    <row r="27" spans="1:18">
      <c r="A27" s="26" t="s">
        <v>171</v>
      </c>
    </row>
    <row r="28" spans="1:18">
      <c r="A28" s="26"/>
    </row>
    <row r="29" spans="1:18">
      <c r="A29" s="1" t="s">
        <v>175</v>
      </c>
      <c r="B29" s="5"/>
    </row>
    <row r="30" spans="1:18" ht="14.4">
      <c r="A30" s="179" t="s">
        <v>204</v>
      </c>
      <c r="B30" s="201"/>
      <c r="C30" s="201"/>
      <c r="D30" s="201"/>
      <c r="E30" s="201"/>
      <c r="F30" s="201"/>
      <c r="G30" s="201"/>
      <c r="H30" s="201"/>
      <c r="I30" s="201"/>
      <c r="J30" s="201"/>
      <c r="K30" s="201"/>
      <c r="L30" s="201"/>
      <c r="M30" s="201"/>
      <c r="N30" s="201"/>
      <c r="O30" s="201"/>
      <c r="P30" s="201"/>
      <c r="Q30" s="201"/>
    </row>
    <row r="31" spans="1:18" ht="11.4" customHeight="1">
      <c r="A31" s="354"/>
      <c r="B31" s="355"/>
      <c r="C31" s="370" t="s">
        <v>35</v>
      </c>
      <c r="D31" s="371"/>
      <c r="E31" s="371"/>
      <c r="F31" s="372"/>
      <c r="G31" s="370" t="s">
        <v>36</v>
      </c>
      <c r="H31" s="371"/>
      <c r="I31" s="371"/>
      <c r="J31" s="372"/>
      <c r="K31" s="376" t="s">
        <v>167</v>
      </c>
      <c r="L31" s="363"/>
      <c r="M31" s="363"/>
      <c r="N31" s="364"/>
      <c r="O31" s="376" t="s">
        <v>38</v>
      </c>
      <c r="P31" s="363"/>
      <c r="Q31" s="363"/>
      <c r="R31" s="364"/>
    </row>
    <row r="32" spans="1:18">
      <c r="A32" s="383"/>
      <c r="B32" s="384"/>
      <c r="C32" s="373"/>
      <c r="D32" s="374"/>
      <c r="E32" s="374"/>
      <c r="F32" s="375"/>
      <c r="G32" s="373"/>
      <c r="H32" s="374"/>
      <c r="I32" s="374"/>
      <c r="J32" s="375"/>
      <c r="K32" s="377"/>
      <c r="L32" s="365"/>
      <c r="M32" s="365"/>
      <c r="N32" s="366"/>
      <c r="O32" s="377"/>
      <c r="P32" s="365"/>
      <c r="Q32" s="365"/>
      <c r="R32" s="366"/>
    </row>
    <row r="33" spans="1:20">
      <c r="A33" s="383"/>
      <c r="B33" s="384"/>
      <c r="C33" s="362" t="s">
        <v>33</v>
      </c>
      <c r="D33" s="357"/>
      <c r="E33" s="357" t="s">
        <v>34</v>
      </c>
      <c r="F33" s="358"/>
      <c r="G33" s="362" t="s">
        <v>33</v>
      </c>
      <c r="H33" s="357"/>
      <c r="I33" s="357" t="s">
        <v>34</v>
      </c>
      <c r="J33" s="358"/>
      <c r="K33" s="362" t="s">
        <v>33</v>
      </c>
      <c r="L33" s="357"/>
      <c r="M33" s="357" t="s">
        <v>34</v>
      </c>
      <c r="N33" s="358"/>
      <c r="O33" s="362" t="s">
        <v>33</v>
      </c>
      <c r="P33" s="357"/>
      <c r="Q33" s="357" t="s">
        <v>34</v>
      </c>
      <c r="R33" s="358"/>
    </row>
    <row r="34" spans="1:20">
      <c r="A34" s="407"/>
      <c r="B34" s="408"/>
      <c r="C34" s="306" t="s">
        <v>15</v>
      </c>
      <c r="D34" s="306" t="s">
        <v>16</v>
      </c>
      <c r="E34" s="306" t="s">
        <v>15</v>
      </c>
      <c r="F34" s="307" t="s">
        <v>16</v>
      </c>
      <c r="G34" s="306" t="s">
        <v>15</v>
      </c>
      <c r="H34" s="306" t="s">
        <v>16</v>
      </c>
      <c r="I34" s="306" t="s">
        <v>15</v>
      </c>
      <c r="J34" s="307" t="s">
        <v>16</v>
      </c>
      <c r="K34" s="306" t="s">
        <v>15</v>
      </c>
      <c r="L34" s="306" t="s">
        <v>16</v>
      </c>
      <c r="M34" s="306" t="s">
        <v>15</v>
      </c>
      <c r="N34" s="307" t="s">
        <v>16</v>
      </c>
      <c r="O34" s="306" t="s">
        <v>15</v>
      </c>
      <c r="P34" s="306" t="s">
        <v>16</v>
      </c>
      <c r="Q34" s="306" t="s">
        <v>15</v>
      </c>
      <c r="R34" s="307" t="s">
        <v>16</v>
      </c>
    </row>
    <row r="35" spans="1:20" ht="14.4" customHeight="1">
      <c r="A35" s="399" t="s">
        <v>44</v>
      </c>
      <c r="B35" s="400"/>
      <c r="C35" s="34">
        <v>24.440657758698219</v>
      </c>
      <c r="D35" s="35">
        <v>1.3722906094697864</v>
      </c>
      <c r="E35" s="34">
        <v>39.589342946005303</v>
      </c>
      <c r="F35" s="88">
        <v>1.2893805618916856</v>
      </c>
      <c r="G35" s="34">
        <v>44.432256214697965</v>
      </c>
      <c r="H35" s="35">
        <v>1.3287780514070562</v>
      </c>
      <c r="I35" s="34">
        <v>32.768191278452427</v>
      </c>
      <c r="J35" s="88">
        <v>1.3117232944383495</v>
      </c>
      <c r="K35" s="34">
        <v>8.814631421466359</v>
      </c>
      <c r="L35" s="35">
        <v>0.94694331985182012</v>
      </c>
      <c r="M35" s="34">
        <v>14.261521985381776</v>
      </c>
      <c r="N35" s="88">
        <v>1.0861357231699642</v>
      </c>
      <c r="O35" s="34">
        <v>31.716581091948786</v>
      </c>
      <c r="P35" s="35">
        <v>1.3915330922067037</v>
      </c>
      <c r="Q35" s="34">
        <v>34.186279956891852</v>
      </c>
      <c r="R35" s="88">
        <v>1.3203943928348005</v>
      </c>
      <c r="T35" s="247"/>
    </row>
    <row r="36" spans="1:20" ht="14.4" customHeight="1">
      <c r="A36" s="401" t="s">
        <v>43</v>
      </c>
      <c r="B36" s="402"/>
      <c r="C36" s="34">
        <v>33.957343024300982</v>
      </c>
      <c r="D36" s="35">
        <v>1.5260638906943371</v>
      </c>
      <c r="E36" s="34">
        <v>40.093894315197886</v>
      </c>
      <c r="F36" s="89">
        <v>1.3901699833985759</v>
      </c>
      <c r="G36" s="34">
        <v>63.299894678541399</v>
      </c>
      <c r="H36" s="35">
        <v>1.3504646286199034</v>
      </c>
      <c r="I36" s="34">
        <v>23.200172817112382</v>
      </c>
      <c r="J36" s="89">
        <v>1.2960451208021693</v>
      </c>
      <c r="K36" s="34">
        <v>3.6743094752612619</v>
      </c>
      <c r="L36" s="35">
        <v>0.45683038589201436</v>
      </c>
      <c r="M36" s="34">
        <v>8.8367925692202025</v>
      </c>
      <c r="N36" s="89">
        <v>0.65833815390302819</v>
      </c>
      <c r="O36" s="34">
        <v>46.646668323344336</v>
      </c>
      <c r="P36" s="35">
        <v>1.2238581728610247</v>
      </c>
      <c r="Q36" s="34">
        <v>32.112287974321362</v>
      </c>
      <c r="R36" s="89">
        <v>1.3598747865861862</v>
      </c>
      <c r="T36" s="247"/>
    </row>
    <row r="37" spans="1:20" ht="11.4" customHeight="1">
      <c r="A37" s="351"/>
      <c r="B37" s="384"/>
      <c r="C37" s="376" t="s">
        <v>39</v>
      </c>
      <c r="D37" s="363"/>
      <c r="E37" s="363"/>
      <c r="F37" s="364"/>
      <c r="G37" s="376" t="s">
        <v>40</v>
      </c>
      <c r="H37" s="363"/>
      <c r="I37" s="363"/>
      <c r="J37" s="364"/>
      <c r="K37" s="376" t="s">
        <v>41</v>
      </c>
      <c r="L37" s="363"/>
      <c r="M37" s="363"/>
      <c r="N37" s="364"/>
      <c r="O37" s="370" t="s">
        <v>42</v>
      </c>
      <c r="P37" s="371"/>
      <c r="Q37" s="371"/>
      <c r="R37" s="372"/>
    </row>
    <row r="38" spans="1:20">
      <c r="A38" s="351"/>
      <c r="B38" s="384"/>
      <c r="C38" s="377"/>
      <c r="D38" s="365"/>
      <c r="E38" s="365"/>
      <c r="F38" s="366"/>
      <c r="G38" s="377"/>
      <c r="H38" s="365"/>
      <c r="I38" s="365"/>
      <c r="J38" s="366"/>
      <c r="K38" s="377"/>
      <c r="L38" s="365"/>
      <c r="M38" s="365"/>
      <c r="N38" s="366"/>
      <c r="O38" s="373"/>
      <c r="P38" s="374"/>
      <c r="Q38" s="374"/>
      <c r="R38" s="375"/>
    </row>
    <row r="39" spans="1:20">
      <c r="A39" s="351"/>
      <c r="B39" s="384"/>
      <c r="C39" s="362" t="s">
        <v>33</v>
      </c>
      <c r="D39" s="357"/>
      <c r="E39" s="357" t="s">
        <v>34</v>
      </c>
      <c r="F39" s="358"/>
      <c r="G39" s="362" t="s">
        <v>33</v>
      </c>
      <c r="H39" s="357"/>
      <c r="I39" s="357" t="s">
        <v>34</v>
      </c>
      <c r="J39" s="358"/>
      <c r="K39" s="362" t="s">
        <v>33</v>
      </c>
      <c r="L39" s="357"/>
      <c r="M39" s="357" t="s">
        <v>34</v>
      </c>
      <c r="N39" s="358"/>
      <c r="O39" s="362" t="s">
        <v>33</v>
      </c>
      <c r="P39" s="357"/>
      <c r="Q39" s="357" t="s">
        <v>34</v>
      </c>
      <c r="R39" s="358"/>
    </row>
    <row r="40" spans="1:20">
      <c r="A40" s="351"/>
      <c r="B40" s="384"/>
      <c r="C40" s="306" t="s">
        <v>15</v>
      </c>
      <c r="D40" s="306" t="s">
        <v>16</v>
      </c>
      <c r="E40" s="306" t="s">
        <v>15</v>
      </c>
      <c r="F40" s="307" t="s">
        <v>16</v>
      </c>
      <c r="G40" s="306" t="s">
        <v>15</v>
      </c>
      <c r="H40" s="306" t="s">
        <v>16</v>
      </c>
      <c r="I40" s="306" t="s">
        <v>15</v>
      </c>
      <c r="J40" s="307" t="s">
        <v>16</v>
      </c>
      <c r="K40" s="306" t="s">
        <v>15</v>
      </c>
      <c r="L40" s="306" t="s">
        <v>16</v>
      </c>
      <c r="M40" s="306" t="s">
        <v>15</v>
      </c>
      <c r="N40" s="307" t="s">
        <v>16</v>
      </c>
      <c r="O40" s="306" t="s">
        <v>15</v>
      </c>
      <c r="P40" s="306" t="s">
        <v>16</v>
      </c>
      <c r="Q40" s="306" t="s">
        <v>15</v>
      </c>
      <c r="R40" s="307" t="s">
        <v>16</v>
      </c>
    </row>
    <row r="41" spans="1:20" ht="14.4" customHeight="1">
      <c r="A41" s="403" t="s">
        <v>44</v>
      </c>
      <c r="B41" s="404"/>
      <c r="C41" s="34">
        <v>57.703138219602401</v>
      </c>
      <c r="D41" s="35">
        <v>1.2575635985094114</v>
      </c>
      <c r="E41" s="34">
        <v>25.857149175071442</v>
      </c>
      <c r="F41" s="88">
        <v>0.98541156961269882</v>
      </c>
      <c r="G41" s="34">
        <v>57.147950470105414</v>
      </c>
      <c r="H41" s="35">
        <v>1.3249744431934822</v>
      </c>
      <c r="I41" s="34">
        <v>28.84215038158414</v>
      </c>
      <c r="J41" s="88">
        <v>1.1333960421809404</v>
      </c>
      <c r="K41" s="34">
        <v>54.663698671012547</v>
      </c>
      <c r="L41" s="35">
        <v>1.2837834097702798</v>
      </c>
      <c r="M41" s="34">
        <v>28.076118263968521</v>
      </c>
      <c r="N41" s="88">
        <v>1.1870699037183581</v>
      </c>
      <c r="O41" s="34">
        <v>63.56728162014177</v>
      </c>
      <c r="P41" s="35">
        <v>1.4812941998696774</v>
      </c>
      <c r="Q41" s="34">
        <v>22.722915269427311</v>
      </c>
      <c r="R41" s="88">
        <v>1.2630806216427937</v>
      </c>
    </row>
    <row r="42" spans="1:20" ht="14.4" customHeight="1">
      <c r="A42" s="405" t="s">
        <v>43</v>
      </c>
      <c r="B42" s="406"/>
      <c r="C42" s="85">
        <v>73.583489165544037</v>
      </c>
      <c r="D42" s="86">
        <v>1.118261950736986</v>
      </c>
      <c r="E42" s="87">
        <v>18.448566308975504</v>
      </c>
      <c r="F42" s="89">
        <v>0.8857424004065283</v>
      </c>
      <c r="G42" s="87">
        <v>65.613909501528568</v>
      </c>
      <c r="H42" s="86">
        <v>1.4152700363721871</v>
      </c>
      <c r="I42" s="87">
        <v>24.970392229410969</v>
      </c>
      <c r="J42" s="89">
        <v>1.3381949775347699</v>
      </c>
      <c r="K42" s="87">
        <v>59.197701423613339</v>
      </c>
      <c r="L42" s="86">
        <v>1.461254337734764</v>
      </c>
      <c r="M42" s="87">
        <v>28.034493496741003</v>
      </c>
      <c r="N42" s="89">
        <v>1.2733881502405715</v>
      </c>
      <c r="O42" s="87">
        <v>74.789095639455667</v>
      </c>
      <c r="P42" s="86">
        <v>1.2626180207108046</v>
      </c>
      <c r="Q42" s="87">
        <v>16.558503071536901</v>
      </c>
      <c r="R42" s="89">
        <v>1.0601090254791732</v>
      </c>
    </row>
    <row r="44" spans="1:20">
      <c r="K44" s="247"/>
      <c r="O44" s="247"/>
    </row>
    <row r="45" spans="1:20">
      <c r="K45" s="247"/>
      <c r="O45" s="247"/>
    </row>
  </sheetData>
  <mergeCells count="44">
    <mergeCell ref="I23:J23"/>
    <mergeCell ref="A3:I3"/>
    <mergeCell ref="E8:F8"/>
    <mergeCell ref="E15:F15"/>
    <mergeCell ref="A4:A10"/>
    <mergeCell ref="A11:A17"/>
    <mergeCell ref="A24:B24"/>
    <mergeCell ref="A25:B25"/>
    <mergeCell ref="A26:B26"/>
    <mergeCell ref="A22:B22"/>
    <mergeCell ref="A23:B23"/>
    <mergeCell ref="A35:B35"/>
    <mergeCell ref="A36:B36"/>
    <mergeCell ref="A41:B41"/>
    <mergeCell ref="A42:B42"/>
    <mergeCell ref="A31:B34"/>
    <mergeCell ref="A37:B40"/>
    <mergeCell ref="O33:P33"/>
    <mergeCell ref="Q33:R33"/>
    <mergeCell ref="C31:F32"/>
    <mergeCell ref="G31:J32"/>
    <mergeCell ref="K31:N32"/>
    <mergeCell ref="O31:R32"/>
    <mergeCell ref="E33:F33"/>
    <mergeCell ref="G33:H33"/>
    <mergeCell ref="I33:J33"/>
    <mergeCell ref="K33:L33"/>
    <mergeCell ref="M33:N33"/>
    <mergeCell ref="M39:N39"/>
    <mergeCell ref="O39:P39"/>
    <mergeCell ref="Q39:R39"/>
    <mergeCell ref="C22:D22"/>
    <mergeCell ref="E22:F22"/>
    <mergeCell ref="G22:J22"/>
    <mergeCell ref="C39:D39"/>
    <mergeCell ref="E39:F39"/>
    <mergeCell ref="G39:H39"/>
    <mergeCell ref="I39:J39"/>
    <mergeCell ref="K39:L39"/>
    <mergeCell ref="C37:F38"/>
    <mergeCell ref="G37:J38"/>
    <mergeCell ref="K37:N38"/>
    <mergeCell ref="O37:R38"/>
    <mergeCell ref="C33:D33"/>
  </mergeCells>
  <hyperlinks>
    <hyperlink ref="C1" location="'Table of Contents'!A4" display="Table of Content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C1" sqref="C1"/>
    </sheetView>
  </sheetViews>
  <sheetFormatPr defaultColWidth="8.88671875" defaultRowHeight="11.4"/>
  <cols>
    <col min="1" max="1" width="20.6640625" style="1" customWidth="1"/>
    <col min="2" max="16384" width="8.88671875" style="1"/>
  </cols>
  <sheetData>
    <row r="1" spans="1:11" ht="14.4">
      <c r="A1" s="1" t="s">
        <v>47</v>
      </c>
      <c r="C1" s="173" t="s">
        <v>195</v>
      </c>
    </row>
    <row r="2" spans="1:11" ht="14.4">
      <c r="C2" s="173"/>
    </row>
    <row r="3" spans="1:11" ht="25.2" customHeight="1">
      <c r="A3" s="421" t="s">
        <v>213</v>
      </c>
      <c r="B3" s="421"/>
      <c r="C3" s="421"/>
      <c r="D3" s="421"/>
      <c r="E3" s="421"/>
      <c r="F3" s="421"/>
      <c r="G3" s="421"/>
      <c r="H3" s="421"/>
      <c r="I3" s="421"/>
      <c r="J3" s="421"/>
      <c r="K3" s="184"/>
    </row>
    <row r="4" spans="1:11">
      <c r="A4" s="367"/>
      <c r="B4" s="362" t="s">
        <v>49</v>
      </c>
      <c r="C4" s="357"/>
      <c r="D4" s="362" t="s">
        <v>206</v>
      </c>
      <c r="E4" s="357"/>
      <c r="F4" s="396" t="s">
        <v>115</v>
      </c>
      <c r="G4" s="397"/>
      <c r="H4" s="397"/>
      <c r="I4" s="398"/>
    </row>
    <row r="5" spans="1:11">
      <c r="A5" s="369"/>
      <c r="B5" s="299" t="s">
        <v>15</v>
      </c>
      <c r="C5" s="300" t="s">
        <v>16</v>
      </c>
      <c r="D5" s="301" t="s">
        <v>15</v>
      </c>
      <c r="E5" s="302" t="s">
        <v>16</v>
      </c>
      <c r="F5" s="303" t="s">
        <v>24</v>
      </c>
      <c r="G5" s="300" t="s">
        <v>116</v>
      </c>
      <c r="H5" s="415" t="s">
        <v>26</v>
      </c>
      <c r="I5" s="416"/>
    </row>
    <row r="6" spans="1:11">
      <c r="A6" s="157" t="s">
        <v>2</v>
      </c>
      <c r="B6" s="158">
        <v>44.210796270106812</v>
      </c>
      <c r="C6" s="74">
        <v>2.7577797628293705</v>
      </c>
      <c r="D6" s="138">
        <v>45.951646149800261</v>
      </c>
      <c r="E6" s="90">
        <v>1.1440254769727443</v>
      </c>
      <c r="F6" s="158">
        <v>-1.7408498796929632</v>
      </c>
      <c r="G6" s="74">
        <v>2.9856562950604149</v>
      </c>
      <c r="H6" s="73">
        <v>-7.6405067187323397</v>
      </c>
      <c r="I6" s="239">
        <v>4.1588069593464159</v>
      </c>
    </row>
    <row r="7" spans="1:11">
      <c r="A7" s="160" t="s">
        <v>1</v>
      </c>
      <c r="B7" s="161">
        <v>38.948803691950687</v>
      </c>
      <c r="C7" s="95">
        <v>2.1243974965261088</v>
      </c>
      <c r="D7" s="36">
        <v>39.79024469504872</v>
      </c>
      <c r="E7" s="9">
        <v>1.1280448784244921</v>
      </c>
      <c r="F7" s="161">
        <v>-0.84144100309761993</v>
      </c>
      <c r="G7" s="95">
        <v>2.4053170208906112</v>
      </c>
      <c r="H7" s="94">
        <v>-5.5943474363774675</v>
      </c>
      <c r="I7" s="240">
        <v>3.9114654301822278</v>
      </c>
    </row>
    <row r="8" spans="1:11">
      <c r="A8" s="162" t="s">
        <v>0</v>
      </c>
      <c r="B8" s="163">
        <v>16.840400037942516</v>
      </c>
      <c r="C8" s="164">
        <v>2.9494318071687098</v>
      </c>
      <c r="D8" s="85">
        <v>14.258109155151008</v>
      </c>
      <c r="E8" s="86">
        <v>0.77851783811040298</v>
      </c>
      <c r="F8" s="163">
        <v>2.5822908827915798</v>
      </c>
      <c r="G8" s="164">
        <v>3.0504488209761069</v>
      </c>
      <c r="H8" s="200">
        <v>-3.4453959874572067</v>
      </c>
      <c r="I8" s="241">
        <v>8.6099777530403667</v>
      </c>
    </row>
    <row r="9" spans="1:11">
      <c r="A9" s="26" t="s">
        <v>171</v>
      </c>
    </row>
    <row r="10" spans="1:11">
      <c r="F10" s="229"/>
    </row>
    <row r="14" spans="1:11" ht="14.4">
      <c r="D14"/>
      <c r="E14"/>
      <c r="F14"/>
      <c r="G14"/>
    </row>
    <row r="15" spans="1:11" ht="14.4">
      <c r="D15"/>
      <c r="E15"/>
      <c r="F15" s="56"/>
      <c r="G15" s="56"/>
    </row>
    <row r="16" spans="1:11" ht="14.4">
      <c r="D16"/>
      <c r="E16"/>
      <c r="F16" s="56"/>
      <c r="G16" s="56"/>
    </row>
    <row r="17" spans="4:7" ht="14.4">
      <c r="D17"/>
      <c r="E17"/>
      <c r="F17" s="56"/>
      <c r="G17" s="56"/>
    </row>
    <row r="18" spans="4:7" ht="14.4">
      <c r="D18"/>
      <c r="E18"/>
      <c r="F18" s="56"/>
      <c r="G18" s="56"/>
    </row>
    <row r="19" spans="4:7" ht="14.4">
      <c r="D19"/>
      <c r="E19"/>
      <c r="F19" s="56"/>
      <c r="G19" s="56"/>
    </row>
    <row r="20" spans="4:7" ht="14.4">
      <c r="D20"/>
      <c r="E20"/>
      <c r="F20" s="56"/>
      <c r="G20" s="56"/>
    </row>
  </sheetData>
  <mergeCells count="6">
    <mergeCell ref="A3:J3"/>
    <mergeCell ref="A4:A5"/>
    <mergeCell ref="B4:C4"/>
    <mergeCell ref="D4:E4"/>
    <mergeCell ref="F4:I4"/>
    <mergeCell ref="H5:I5"/>
  </mergeCells>
  <hyperlinks>
    <hyperlink ref="C1" location="'Table of Contents'!A4" display="Table of Contents"/>
  </hyperlinks>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C1" sqref="C1"/>
    </sheetView>
  </sheetViews>
  <sheetFormatPr defaultColWidth="8.88671875" defaultRowHeight="14.4" customHeight="1"/>
  <cols>
    <col min="1" max="1" width="17.5546875" style="58" customWidth="1"/>
    <col min="2" max="16384" width="8.88671875" style="58"/>
  </cols>
  <sheetData>
    <row r="1" spans="1:13" ht="14.4" customHeight="1">
      <c r="A1" s="58" t="s">
        <v>53</v>
      </c>
      <c r="C1" s="173" t="s">
        <v>195</v>
      </c>
    </row>
    <row r="2" spans="1:13" ht="14.4" customHeight="1">
      <c r="C2" s="173"/>
    </row>
    <row r="3" spans="1:13" ht="30" customHeight="1">
      <c r="A3" s="422" t="s">
        <v>207</v>
      </c>
      <c r="B3" s="422"/>
      <c r="C3" s="422"/>
      <c r="D3" s="422"/>
      <c r="E3" s="422"/>
      <c r="F3" s="422"/>
      <c r="G3" s="422"/>
      <c r="H3" s="422"/>
      <c r="I3" s="422"/>
      <c r="J3" s="422"/>
      <c r="K3" s="422"/>
      <c r="L3" s="422"/>
      <c r="M3" s="422"/>
    </row>
    <row r="4" spans="1:13" ht="14.4" customHeight="1">
      <c r="A4" s="423"/>
      <c r="B4" s="425" t="s">
        <v>50</v>
      </c>
      <c r="C4" s="426"/>
      <c r="D4" s="426"/>
      <c r="E4" s="427"/>
      <c r="F4" s="425" t="s">
        <v>51</v>
      </c>
      <c r="G4" s="426"/>
      <c r="H4" s="426"/>
      <c r="I4" s="427"/>
      <c r="J4" s="426" t="s">
        <v>52</v>
      </c>
      <c r="K4" s="426"/>
      <c r="L4" s="426"/>
      <c r="M4" s="427"/>
    </row>
    <row r="5" spans="1:13" ht="14.4" customHeight="1">
      <c r="A5" s="424"/>
      <c r="B5" s="332" t="s">
        <v>15</v>
      </c>
      <c r="C5" s="320" t="s">
        <v>16</v>
      </c>
      <c r="D5" s="320" t="s">
        <v>29</v>
      </c>
      <c r="E5" s="333" t="s">
        <v>30</v>
      </c>
      <c r="F5" s="332" t="s">
        <v>15</v>
      </c>
      <c r="G5" s="320" t="s">
        <v>16</v>
      </c>
      <c r="H5" s="320" t="s">
        <v>29</v>
      </c>
      <c r="I5" s="333" t="s">
        <v>30</v>
      </c>
      <c r="J5" s="320" t="s">
        <v>15</v>
      </c>
      <c r="K5" s="320" t="s">
        <v>16</v>
      </c>
      <c r="L5" s="320" t="s">
        <v>29</v>
      </c>
      <c r="M5" s="333" t="s">
        <v>30</v>
      </c>
    </row>
    <row r="6" spans="1:13" ht="14.4" customHeight="1">
      <c r="A6" s="185" t="s">
        <v>3</v>
      </c>
      <c r="B6" s="188">
        <v>16.346488220012855</v>
      </c>
      <c r="C6" s="60">
        <v>0.67876642077477622</v>
      </c>
      <c r="D6" s="59">
        <v>465.22699299370595</v>
      </c>
      <c r="E6" s="61">
        <v>3.7382069604662402</v>
      </c>
      <c r="F6" s="59">
        <v>34.285670814833082</v>
      </c>
      <c r="G6" s="60">
        <v>0.75554672145617019</v>
      </c>
      <c r="H6" s="59">
        <v>526.34618301078956</v>
      </c>
      <c r="I6" s="61">
        <v>2.8729828475179433</v>
      </c>
      <c r="J6" s="59">
        <v>49.367840965154052</v>
      </c>
      <c r="K6" s="60">
        <v>1.0384766486838217</v>
      </c>
      <c r="L6" s="59">
        <v>584.79652801294083</v>
      </c>
      <c r="M6" s="61">
        <v>2.3715235027268977</v>
      </c>
    </row>
    <row r="7" spans="1:13" ht="14.4" customHeight="1">
      <c r="A7" s="185" t="s">
        <v>4</v>
      </c>
      <c r="B7" s="188">
        <v>15.876240535065552</v>
      </c>
      <c r="C7" s="60">
        <v>0.53661083645303775</v>
      </c>
      <c r="D7" s="59">
        <v>487.86768808491189</v>
      </c>
      <c r="E7" s="61">
        <v>3.0826712934580405</v>
      </c>
      <c r="F7" s="59">
        <v>30.939525769240721</v>
      </c>
      <c r="G7" s="60">
        <v>0.75635319680933677</v>
      </c>
      <c r="H7" s="59">
        <v>541.05840117930779</v>
      </c>
      <c r="I7" s="61">
        <v>2.6009235289705925</v>
      </c>
      <c r="J7" s="59">
        <v>53.184233695693742</v>
      </c>
      <c r="K7" s="60">
        <v>0.85745459479841424</v>
      </c>
      <c r="L7" s="59">
        <v>591.32833587496714</v>
      </c>
      <c r="M7" s="61">
        <v>1.9385503729621509</v>
      </c>
    </row>
    <row r="8" spans="1:13" ht="14.4" customHeight="1">
      <c r="A8" s="185" t="s">
        <v>5</v>
      </c>
      <c r="B8" s="188">
        <v>9.9330850122051331</v>
      </c>
      <c r="C8" s="60">
        <v>0.47479829974170679</v>
      </c>
      <c r="D8" s="59">
        <v>502.55275995024158</v>
      </c>
      <c r="E8" s="61">
        <v>4.490201753912757</v>
      </c>
      <c r="F8" s="59">
        <v>30.56120219928976</v>
      </c>
      <c r="G8" s="60">
        <v>0.8712384247518048</v>
      </c>
      <c r="H8" s="59">
        <v>548.51969591021782</v>
      </c>
      <c r="I8" s="61">
        <v>2.173131839897128</v>
      </c>
      <c r="J8" s="59">
        <v>59.505712788505093</v>
      </c>
      <c r="K8" s="60">
        <v>0.87695982564727948</v>
      </c>
      <c r="L8" s="59">
        <v>586.41373198768099</v>
      </c>
      <c r="M8" s="61">
        <v>1.8768996752766225</v>
      </c>
    </row>
    <row r="9" spans="1:13" ht="14.4" customHeight="1">
      <c r="A9" s="185" t="s">
        <v>6</v>
      </c>
      <c r="B9" s="188">
        <v>25.954957130968701</v>
      </c>
      <c r="C9" s="60">
        <v>1.0558947575004562</v>
      </c>
      <c r="D9" s="59">
        <v>533.96113438773716</v>
      </c>
      <c r="E9" s="61">
        <v>3.2185354877064065</v>
      </c>
      <c r="F9" s="59">
        <v>37.988884303854043</v>
      </c>
      <c r="G9" s="60">
        <v>0.8571360093816951</v>
      </c>
      <c r="H9" s="59">
        <v>567.7997041482065</v>
      </c>
      <c r="I9" s="61">
        <v>3.4343717508439577</v>
      </c>
      <c r="J9" s="59">
        <v>36.056158565177242</v>
      </c>
      <c r="K9" s="60">
        <v>1.1594535426261983</v>
      </c>
      <c r="L9" s="59">
        <v>595.8001866166212</v>
      </c>
      <c r="M9" s="61">
        <v>2.4892199193617643</v>
      </c>
    </row>
    <row r="10" spans="1:13" ht="14.4" customHeight="1">
      <c r="A10" s="186" t="s">
        <v>7</v>
      </c>
      <c r="B10" s="189">
        <v>14.094060470954421</v>
      </c>
      <c r="C10" s="63">
        <v>0.76211380451143285</v>
      </c>
      <c r="D10" s="62">
        <v>504.87486370007474</v>
      </c>
      <c r="E10" s="64">
        <v>4.179193954731736</v>
      </c>
      <c r="F10" s="62">
        <v>30.608760493059673</v>
      </c>
      <c r="G10" s="63">
        <v>0.78051929355975258</v>
      </c>
      <c r="H10" s="62">
        <v>550.07909635766032</v>
      </c>
      <c r="I10" s="64">
        <v>2.7135871341941016</v>
      </c>
      <c r="J10" s="62">
        <v>55.297179035985913</v>
      </c>
      <c r="K10" s="63">
        <v>1.0010958816093392</v>
      </c>
      <c r="L10" s="62">
        <v>593.14360338158474</v>
      </c>
      <c r="M10" s="64">
        <v>2.5903980166859162</v>
      </c>
    </row>
    <row r="11" spans="1:13" ht="14.4" customHeight="1">
      <c r="A11" s="185" t="s">
        <v>8</v>
      </c>
      <c r="B11" s="188">
        <v>23.875021412157068</v>
      </c>
      <c r="C11" s="60">
        <v>0.74293066615410885</v>
      </c>
      <c r="D11" s="59">
        <v>456.50611324920038</v>
      </c>
      <c r="E11" s="61">
        <v>3.7657148326801666</v>
      </c>
      <c r="F11" s="59">
        <v>41.130206724850368</v>
      </c>
      <c r="G11" s="60">
        <v>0.84353407683003478</v>
      </c>
      <c r="H11" s="59">
        <v>520.24483271339409</v>
      </c>
      <c r="I11" s="61">
        <v>2.7479361795232822</v>
      </c>
      <c r="J11" s="59">
        <v>34.994771862992557</v>
      </c>
      <c r="K11" s="60">
        <v>0.79042935622398902</v>
      </c>
      <c r="L11" s="59">
        <v>577.0152987827031</v>
      </c>
      <c r="M11" s="61">
        <v>2.4793951011156996</v>
      </c>
    </row>
    <row r="12" spans="1:13" ht="14.4" customHeight="1">
      <c r="A12" s="185" t="s">
        <v>9</v>
      </c>
      <c r="B12" s="188">
        <v>16.607123853458639</v>
      </c>
      <c r="C12" s="60">
        <v>0.65286462827959268</v>
      </c>
      <c r="D12" s="59">
        <v>492.51234414577374</v>
      </c>
      <c r="E12" s="61">
        <v>4.1019759386718322</v>
      </c>
      <c r="F12" s="59">
        <v>32.972549382286104</v>
      </c>
      <c r="G12" s="60">
        <v>0.98989022598569432</v>
      </c>
      <c r="H12" s="59">
        <v>552.66793947152019</v>
      </c>
      <c r="I12" s="61">
        <v>2.9666601503968653</v>
      </c>
      <c r="J12" s="59">
        <v>50.42032676425525</v>
      </c>
      <c r="K12" s="60">
        <v>1.1116711260412122</v>
      </c>
      <c r="L12" s="59">
        <v>597.53303591895178</v>
      </c>
      <c r="M12" s="61">
        <v>2.1574329779611023</v>
      </c>
    </row>
    <row r="13" spans="1:13" ht="14.4" customHeight="1">
      <c r="A13" s="185" t="s">
        <v>10</v>
      </c>
      <c r="B13" s="188">
        <v>14.428291537620144</v>
      </c>
      <c r="C13" s="60">
        <v>0.75446640299527667</v>
      </c>
      <c r="D13" s="59">
        <v>505.20437658819708</v>
      </c>
      <c r="E13" s="61">
        <v>3.6448169721304842</v>
      </c>
      <c r="F13" s="59">
        <v>32.802890453757627</v>
      </c>
      <c r="G13" s="60">
        <v>0.76503415791909457</v>
      </c>
      <c r="H13" s="59">
        <v>544.67720282185292</v>
      </c>
      <c r="I13" s="61">
        <v>2.6917716879115678</v>
      </c>
      <c r="J13" s="59">
        <v>52.768818008622233</v>
      </c>
      <c r="K13" s="60">
        <v>0.92358895557967302</v>
      </c>
      <c r="L13" s="59">
        <v>583.75000530021896</v>
      </c>
      <c r="M13" s="61">
        <v>2.196066108974652</v>
      </c>
    </row>
    <row r="14" spans="1:13" ht="14.4" customHeight="1">
      <c r="A14" s="185" t="s">
        <v>11</v>
      </c>
      <c r="B14" s="188">
        <v>12.130627100164636</v>
      </c>
      <c r="C14" s="60">
        <v>0.62211934790113221</v>
      </c>
      <c r="D14" s="59">
        <v>490.36471607487965</v>
      </c>
      <c r="E14" s="61">
        <v>4.1183625670790418</v>
      </c>
      <c r="F14" s="59">
        <v>28.678292245513724</v>
      </c>
      <c r="G14" s="60">
        <v>0.85756250613458296</v>
      </c>
      <c r="H14" s="59">
        <v>551.46940443669303</v>
      </c>
      <c r="I14" s="61">
        <v>3.0982787877103291</v>
      </c>
      <c r="J14" s="59">
        <v>59.191080654321638</v>
      </c>
      <c r="K14" s="60">
        <v>0.83453102036330162</v>
      </c>
      <c r="L14" s="59">
        <v>586.91712369995344</v>
      </c>
      <c r="M14" s="61">
        <v>2.2960015381432162</v>
      </c>
    </row>
    <row r="15" spans="1:13" ht="14.4" customHeight="1">
      <c r="A15" s="185" t="s">
        <v>12</v>
      </c>
      <c r="B15" s="188">
        <v>16.057750870453592</v>
      </c>
      <c r="C15" s="60">
        <v>0.66478586359944702</v>
      </c>
      <c r="D15" s="59">
        <v>502.93231676638413</v>
      </c>
      <c r="E15" s="61">
        <v>4.7874894275013888</v>
      </c>
      <c r="F15" s="59">
        <v>36.123806198479244</v>
      </c>
      <c r="G15" s="60">
        <v>0.58223513166369556</v>
      </c>
      <c r="H15" s="59">
        <v>562.16533258072707</v>
      </c>
      <c r="I15" s="61">
        <v>3.1030735388191411</v>
      </c>
      <c r="J15" s="59">
        <v>47.818442931067175</v>
      </c>
      <c r="K15" s="60">
        <v>0.9147369928818192</v>
      </c>
      <c r="L15" s="59">
        <v>611.8633528931166</v>
      </c>
      <c r="M15" s="61">
        <v>2.5704413823389265</v>
      </c>
    </row>
    <row r="16" spans="1:13" ht="14.4" customHeight="1">
      <c r="A16" s="185" t="s">
        <v>13</v>
      </c>
      <c r="B16" s="188">
        <v>18.780331133320296</v>
      </c>
      <c r="C16" s="60">
        <v>0.85269046039620822</v>
      </c>
      <c r="D16" s="59">
        <v>496.01913441196092</v>
      </c>
      <c r="E16" s="61">
        <v>4.0743336534355219</v>
      </c>
      <c r="F16" s="59">
        <v>31.690420806737546</v>
      </c>
      <c r="G16" s="60">
        <v>0.87131737852626712</v>
      </c>
      <c r="H16" s="59">
        <v>539.53778446747128</v>
      </c>
      <c r="I16" s="61">
        <v>3.3829790686117196</v>
      </c>
      <c r="J16" s="59">
        <v>49.529248059942162</v>
      </c>
      <c r="K16" s="60">
        <v>1.2697371176501995</v>
      </c>
      <c r="L16" s="59">
        <v>582.54610057819207</v>
      </c>
      <c r="M16" s="61">
        <v>2.6149911718765426</v>
      </c>
    </row>
    <row r="17" spans="1:13" ht="14.4" customHeight="1">
      <c r="A17" s="187" t="s">
        <v>14</v>
      </c>
      <c r="B17" s="65">
        <v>20.70767927273867</v>
      </c>
      <c r="C17" s="66">
        <v>0.12056360267636231</v>
      </c>
      <c r="D17" s="67">
        <v>454.66900402978746</v>
      </c>
      <c r="E17" s="68">
        <v>0.61793590935509402</v>
      </c>
      <c r="F17" s="67">
        <v>34.611872643542981</v>
      </c>
      <c r="G17" s="66">
        <v>0.12866496405606143</v>
      </c>
      <c r="H17" s="67">
        <v>503.24147538184928</v>
      </c>
      <c r="I17" s="68">
        <v>0.46146542522584005</v>
      </c>
      <c r="J17" s="67">
        <v>44.680448083718353</v>
      </c>
      <c r="K17" s="66">
        <v>0.1537660930397505</v>
      </c>
      <c r="L17" s="67">
        <v>545.4349825826647</v>
      </c>
      <c r="M17" s="68">
        <v>0.42779208512786976</v>
      </c>
    </row>
  </sheetData>
  <mergeCells count="5">
    <mergeCell ref="A3:M3"/>
    <mergeCell ref="A4:A5"/>
    <mergeCell ref="B4:E4"/>
    <mergeCell ref="F4:I4"/>
    <mergeCell ref="J4:M4"/>
  </mergeCells>
  <hyperlinks>
    <hyperlink ref="C1" location="'Table of Contents'!A4" display="Table of Contents"/>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1" sqref="C1"/>
    </sheetView>
  </sheetViews>
  <sheetFormatPr defaultRowHeight="14.4"/>
  <cols>
    <col min="1" max="1" width="31.6640625" customWidth="1"/>
  </cols>
  <sheetData>
    <row r="1" spans="1:7">
      <c r="A1" s="1" t="s">
        <v>54</v>
      </c>
      <c r="B1" s="1"/>
      <c r="C1" s="173" t="s">
        <v>195</v>
      </c>
      <c r="D1" s="1"/>
      <c r="E1" s="1"/>
      <c r="F1" s="1"/>
      <c r="G1" s="1"/>
    </row>
    <row r="2" spans="1:7" s="135" customFormat="1">
      <c r="A2" s="1"/>
      <c r="B2" s="1"/>
      <c r="C2" s="173"/>
      <c r="D2" s="1"/>
      <c r="E2" s="1"/>
      <c r="F2" s="1"/>
      <c r="G2" s="1"/>
    </row>
    <row r="3" spans="1:7" s="69" customFormat="1" ht="49.8" customHeight="1" thickBot="1">
      <c r="A3" s="422" t="s">
        <v>208</v>
      </c>
      <c r="B3" s="422"/>
      <c r="C3" s="422"/>
      <c r="D3" s="422"/>
      <c r="E3" s="422"/>
      <c r="F3" s="422"/>
      <c r="G3" s="422"/>
    </row>
    <row r="4" spans="1:7">
      <c r="A4" s="83" t="s">
        <v>17</v>
      </c>
      <c r="B4" s="230" t="s">
        <v>15</v>
      </c>
      <c r="C4" s="230" t="s">
        <v>18</v>
      </c>
      <c r="D4" s="230" t="s">
        <v>29</v>
      </c>
      <c r="E4" s="230" t="s">
        <v>30</v>
      </c>
      <c r="F4" s="180"/>
      <c r="G4" s="1"/>
    </row>
    <row r="5" spans="1:7">
      <c r="A5" s="17" t="s">
        <v>55</v>
      </c>
      <c r="B5" s="41">
        <v>55.297179035985913</v>
      </c>
      <c r="C5" s="42">
        <v>1.0010958816093392</v>
      </c>
      <c r="D5" s="41">
        <v>593.14360338158474</v>
      </c>
      <c r="E5" s="42">
        <v>2.5903980166859162</v>
      </c>
      <c r="F5" s="180"/>
      <c r="G5" s="1"/>
    </row>
    <row r="6" spans="1:7">
      <c r="A6" s="17" t="s">
        <v>56</v>
      </c>
      <c r="B6" s="41">
        <v>30.608760493059673</v>
      </c>
      <c r="C6" s="42">
        <v>0.78051929355975258</v>
      </c>
      <c r="D6" s="43">
        <v>550.07909635766032</v>
      </c>
      <c r="E6" s="42">
        <v>2.7135871341941016</v>
      </c>
      <c r="F6" s="180"/>
      <c r="G6" s="1"/>
    </row>
    <row r="7" spans="1:7" ht="15" thickBot="1">
      <c r="A7" s="17" t="s">
        <v>57</v>
      </c>
      <c r="B7" s="41">
        <v>14.094060470954421</v>
      </c>
      <c r="C7" s="42">
        <v>0.76211380451143285</v>
      </c>
      <c r="D7" s="43">
        <v>504.87486370007474</v>
      </c>
      <c r="E7" s="42">
        <v>4.179193954731736</v>
      </c>
      <c r="F7" s="180"/>
      <c r="G7" s="1"/>
    </row>
    <row r="8" spans="1:7">
      <c r="A8" s="83" t="s">
        <v>23</v>
      </c>
      <c r="B8" s="230" t="s">
        <v>24</v>
      </c>
      <c r="C8" s="230" t="s">
        <v>209</v>
      </c>
      <c r="D8" s="359" t="s">
        <v>26</v>
      </c>
      <c r="E8" s="359"/>
      <c r="F8" s="180"/>
      <c r="G8" s="1"/>
    </row>
    <row r="9" spans="1:7">
      <c r="A9" s="48" t="s">
        <v>58</v>
      </c>
      <c r="B9" s="73">
        <v>-43.064507023924442</v>
      </c>
      <c r="C9" s="74">
        <v>2.693527948657306</v>
      </c>
      <c r="D9" s="75">
        <v>-49.162990990678168</v>
      </c>
      <c r="E9" s="75">
        <v>-36.966023057170716</v>
      </c>
      <c r="F9" s="180"/>
      <c r="G9" s="1"/>
    </row>
    <row r="10" spans="1:7" ht="15" thickBot="1">
      <c r="A10" s="52" t="s">
        <v>59</v>
      </c>
      <c r="B10" s="76">
        <v>-88.268739681510084</v>
      </c>
      <c r="C10" s="77">
        <v>4.2856054882209937</v>
      </c>
      <c r="D10" s="78">
        <v>-97.971886207528442</v>
      </c>
      <c r="E10" s="78">
        <v>-78.565593155491726</v>
      </c>
      <c r="F10" s="180"/>
      <c r="G10" s="1"/>
    </row>
    <row r="11" spans="1:7">
      <c r="A11" s="26" t="s">
        <v>31</v>
      </c>
      <c r="B11" s="1"/>
      <c r="C11" s="1"/>
      <c r="D11" s="1"/>
      <c r="E11" s="1"/>
      <c r="F11" s="1"/>
      <c r="G11" s="1"/>
    </row>
  </sheetData>
  <mergeCells count="2">
    <mergeCell ref="D8:E8"/>
    <mergeCell ref="A3:G3"/>
  </mergeCells>
  <hyperlinks>
    <hyperlink ref="C1" location="'Table of Contents'!A4" display="Table of Contents"/>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Table of Contents</vt:lpstr>
      <vt:lpstr>A3.1</vt:lpstr>
      <vt:lpstr>A3.2</vt:lpstr>
      <vt:lpstr>A3.3</vt:lpstr>
      <vt:lpstr>A3.4</vt:lpstr>
      <vt:lpstr>A3.5</vt:lpstr>
      <vt:lpstr>A3.6</vt:lpstr>
      <vt:lpstr>A3.7</vt:lpstr>
      <vt:lpstr>A3.8</vt:lpstr>
      <vt:lpstr>A3.9</vt:lpstr>
      <vt:lpstr>A3.10</vt:lpstr>
      <vt:lpstr>A3.11</vt:lpstr>
      <vt:lpstr>A3.12</vt:lpstr>
      <vt:lpstr>A3.13</vt:lpstr>
      <vt:lpstr>A3.14</vt:lpstr>
      <vt:lpstr>A3.15</vt:lpstr>
      <vt:lpstr>A3.16</vt:lpstr>
      <vt:lpstr>A3.17</vt:lpstr>
      <vt:lpstr>A3.18</vt:lpstr>
      <vt:lpstr>A3.19</vt:lpstr>
      <vt:lpstr>A3.20</vt:lpstr>
      <vt:lpstr>A3.21</vt:lpstr>
      <vt:lpstr>A3.22</vt:lpstr>
      <vt:lpstr>A3.23</vt:lpstr>
      <vt:lpstr>A3.24</vt:lpstr>
      <vt:lpstr>A3.25</vt:lpstr>
      <vt:lpstr>A3.26</vt:lpstr>
      <vt:lpstr>A3.27</vt:lpstr>
      <vt:lpstr>A3.28</vt:lpstr>
      <vt:lpstr>A3.29</vt:lpstr>
      <vt:lpstr>A3.30</vt:lpstr>
      <vt:lpstr>A3.31</vt:lpstr>
    </vt:vector>
  </TitlesOfParts>
  <Company>Educational Research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Emer Delaney</dc:creator>
  <cp:lastModifiedBy>Emer Delaney</cp:lastModifiedBy>
  <dcterms:created xsi:type="dcterms:W3CDTF">2020-08-20T17:31:46Z</dcterms:created>
  <dcterms:modified xsi:type="dcterms:W3CDTF">2022-12-08T18:38:06Z</dcterms:modified>
</cp:coreProperties>
</file>