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0D5B4DA5-7F21-4648-BC82-18A028939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of Contents" sheetId="1" r:id="rId1"/>
    <sheet name="A4.1" sheetId="15" r:id="rId2"/>
    <sheet name="A4.2" sheetId="16" r:id="rId3"/>
    <sheet name="A4.3" sheetId="17" r:id="rId4"/>
    <sheet name="A4.4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8" i="1"/>
  <c r="B7" i="1"/>
  <c r="B6" i="1"/>
</calcChain>
</file>

<file path=xl/sharedStrings.xml><?xml version="1.0" encoding="utf-8"?>
<sst xmlns="http://schemas.openxmlformats.org/spreadsheetml/2006/main" count="111" uniqueCount="40">
  <si>
    <t>Singapore</t>
  </si>
  <si>
    <t>Ireland</t>
  </si>
  <si>
    <t>Northern Ireland</t>
  </si>
  <si>
    <t>England ⋈</t>
  </si>
  <si>
    <t>Croatia</t>
  </si>
  <si>
    <t>Lithuania</t>
  </si>
  <si>
    <t>Finland</t>
  </si>
  <si>
    <t>Poland</t>
  </si>
  <si>
    <t>Australia ⋈</t>
  </si>
  <si>
    <t>New Zealand</t>
  </si>
  <si>
    <t>Hong Kong, SAR</t>
  </si>
  <si>
    <t>Overall Reading</t>
  </si>
  <si>
    <t>Note. Countries in italics took the test on computer, while those not in italics took it on paper. 
⋈ Country tested one year later than planned (autumn 2021 for southern hemisphere countries; spring 2022 for northern hemisphere countries).</t>
  </si>
  <si>
    <t>5th Percentile</t>
  </si>
  <si>
    <t>25th Percentile</t>
  </si>
  <si>
    <t>75th Percentile</t>
  </si>
  <si>
    <t>95th Percentile</t>
  </si>
  <si>
    <t>Boys</t>
  </si>
  <si>
    <t>Girls</t>
  </si>
  <si>
    <t>Quartile 1 - Highest SES</t>
  </si>
  <si>
    <t>Quartile 2 - 2nd Highest SES</t>
  </si>
  <si>
    <t>Quartile 3 - 2nd Lowest SES</t>
  </si>
  <si>
    <t>Quartile 4 - Lowest SES</t>
  </si>
  <si>
    <t>5th Percentiles</t>
  </si>
  <si>
    <t>A4.3</t>
  </si>
  <si>
    <t>A4.4</t>
  </si>
  <si>
    <t>A4.1</t>
  </si>
  <si>
    <t>A4.2</t>
  </si>
  <si>
    <t>Start G5</t>
  </si>
  <si>
    <t>End G4</t>
  </si>
  <si>
    <t>SE</t>
  </si>
  <si>
    <t>PIRLS 2021: Reading Results for Ireland</t>
  </si>
  <si>
    <t>Table of Contents</t>
  </si>
  <si>
    <r>
      <t>Note. Countries in</t>
    </r>
    <r>
      <rPr>
        <i/>
        <sz val="8"/>
        <color theme="1"/>
        <rFont val="Arial"/>
        <family val="2"/>
      </rPr>
      <t xml:space="preserve"> italics</t>
    </r>
    <r>
      <rPr>
        <sz val="8"/>
        <color theme="1"/>
        <rFont val="Arial"/>
        <family val="2"/>
      </rPr>
      <t xml:space="preserve"> took the test on computer, while those not in italics took it on paper. 
⋈ Country tested one year later than planned (autumn 2021 for southern hemisphere countries; spring 2022 for northern hemisphere countries).</t>
    </r>
  </si>
  <si>
    <t>Table A4.3: Mean overall PIRLS reading achievement scores and scores at various percentiles within each gender group, in Ireland, selected reference countries, and on average across all PIRLS countries (2021)</t>
  </si>
  <si>
    <t>e-Appendix to Chapter 4</t>
  </si>
  <si>
    <t>Table A4.4: Mean overall PIRLS reading achievement scores in Ireland by SES quartile, with scores at various percentiles within each SES quartile.</t>
  </si>
  <si>
    <t>Table A4.1: Mean PIRLS reading achievement scores of pupils overall and scores at various percentiles, for Ireland and selected reference countires (2021)</t>
  </si>
  <si>
    <t>Score</t>
  </si>
  <si>
    <t>Table A4.2: Mean PIRLS reading achievement scores of pupils in Ireland overall and scores at various percentiles in 2011, 2016 and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</si>
</sst>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2" borderId="0" xfId="0" applyFont="1" applyFill="1"/>
    <xf numFmtId="0" fontId="1" fillId="4" borderId="0" xfId="0" applyFont="1" applyFill="1" applyAlignment="1">
      <alignment vertical="center"/>
    </xf>
    <xf numFmtId="1" fontId="1" fillId="4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" fontId="4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" fontId="6" fillId="2" borderId="4" xfId="2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" fontId="6" fillId="2" borderId="0" xfId="2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1" fontId="6" fillId="5" borderId="2" xfId="2" applyNumberFormat="1" applyFont="1" applyFill="1" applyBorder="1" applyAlignment="1">
      <alignment horizontal="center" vertical="center"/>
    </xf>
    <xf numFmtId="164" fontId="6" fillId="5" borderId="2" xfId="2" applyNumberFormat="1" applyFont="1" applyFill="1" applyBorder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4" fontId="6" fillId="5" borderId="5" xfId="2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/>
    <xf numFmtId="1" fontId="4" fillId="2" borderId="2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8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4" xfId="0" applyFont="1" applyBorder="1"/>
    <xf numFmtId="164" fontId="6" fillId="2" borderId="15" xfId="2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D23" sqref="D23"/>
    </sheetView>
  </sheetViews>
  <sheetFormatPr defaultRowHeight="13.2" x14ac:dyDescent="0.25"/>
  <cols>
    <col min="1" max="1" width="9" style="106" customWidth="1"/>
    <col min="2" max="2" width="8.88671875" style="106"/>
    <col min="3" max="16384" width="8.88671875" style="2"/>
  </cols>
  <sheetData>
    <row r="1" spans="1:2" x14ac:dyDescent="0.25">
      <c r="A1" s="105" t="s">
        <v>31</v>
      </c>
    </row>
    <row r="2" spans="1:2" ht="14.4" customHeight="1" x14ac:dyDescent="0.25">
      <c r="A2" s="107" t="s">
        <v>35</v>
      </c>
    </row>
    <row r="3" spans="1:2" x14ac:dyDescent="0.25">
      <c r="A3" s="107" t="s">
        <v>32</v>
      </c>
    </row>
    <row r="4" spans="1:2" x14ac:dyDescent="0.25">
      <c r="A4" s="107"/>
    </row>
    <row r="5" spans="1:2" x14ac:dyDescent="0.25">
      <c r="A5" s="108" t="s">
        <v>26</v>
      </c>
      <c r="B5" s="108" t="str">
        <f>'A4.1'!A1</f>
        <v>Table A4.1: Mean PIRLS reading achievement scores of pupils overall and scores at various percentiles, for Ireland and selected reference countires (2021)</v>
      </c>
    </row>
    <row r="6" spans="1:2" x14ac:dyDescent="0.25">
      <c r="A6" s="108" t="s">
        <v>27</v>
      </c>
      <c r="B6" s="108" t="str">
        <f>'A4.2'!A1</f>
        <v>Table A4.2: Mean PIRLS reading achievement scores of pupils in Ireland overall and scores at various percentiles in 2011, 2016 and 2021</v>
      </c>
    </row>
    <row r="7" spans="1:2" x14ac:dyDescent="0.25">
      <c r="A7" s="108" t="s">
        <v>24</v>
      </c>
      <c r="B7" s="108" t="str">
        <f>'A4.3'!A1</f>
        <v>Table A4.3: Mean overall PIRLS reading achievement scores and scores at various percentiles within each gender group, in Ireland, selected reference countries, and on average across all PIRLS countries (2021)</v>
      </c>
    </row>
    <row r="8" spans="1:2" x14ac:dyDescent="0.25">
      <c r="A8" s="108" t="s">
        <v>25</v>
      </c>
      <c r="B8" s="108" t="str">
        <f>'A4.4'!A1</f>
        <v>Table A4.4: Mean overall PIRLS reading achievement scores in Ireland by SES quartile, with scores at various percentiles within each SES quartile.</v>
      </c>
    </row>
  </sheetData>
  <hyperlinks>
    <hyperlink ref="A5" location="A4.1!A1" display="Table A4.1." xr:uid="{00000000-0004-0000-0000-000000000000}"/>
    <hyperlink ref="A6" location="A4.2!A1" display="Table A4.2." xr:uid="{00000000-0004-0000-0000-000001000000}"/>
    <hyperlink ref="A7" location="A4.3!A1" display="Table A4.3" xr:uid="{00000000-0004-0000-0000-000002000000}"/>
    <hyperlink ref="A8" location="A4.4!A1" display="Table A4.4" xr:uid="{00000000-0004-0000-0000-000003000000}"/>
    <hyperlink ref="B5" location="A4.1!A1" display="A4.1!A1" xr:uid="{00000000-0004-0000-0000-000004000000}"/>
    <hyperlink ref="B6" location="A4.2!A1" display="A4.2!A1" xr:uid="{00000000-0004-0000-0000-000005000000}"/>
    <hyperlink ref="B7" location="A4.3!A1" display="A4.3!A1" xr:uid="{00000000-0004-0000-0000-000006000000}"/>
    <hyperlink ref="B8" location="A4.4!A1" display="A4.4!A1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opLeftCell="A2" workbookViewId="0">
      <selection activeCell="A15" sqref="A15:K15"/>
    </sheetView>
  </sheetViews>
  <sheetFormatPr defaultRowHeight="11.4" x14ac:dyDescent="0.2"/>
  <cols>
    <col min="1" max="1" width="8.88671875" style="2"/>
    <col min="2" max="2" width="14.33203125" style="2" customWidth="1"/>
    <col min="3" max="16384" width="8.88671875" style="2"/>
  </cols>
  <sheetData>
    <row r="1" spans="1:17" s="1" customFormat="1" ht="25.95" customHeight="1" thickBot="1" x14ac:dyDescent="0.35">
      <c r="A1" s="1" t="s">
        <v>37</v>
      </c>
    </row>
    <row r="2" spans="1:17" ht="25.95" customHeight="1" thickBot="1" x14ac:dyDescent="0.25">
      <c r="A2" s="82"/>
      <c r="B2" s="83"/>
      <c r="C2" s="86" t="s">
        <v>11</v>
      </c>
      <c r="D2" s="88" t="s">
        <v>13</v>
      </c>
      <c r="E2" s="89"/>
      <c r="F2" s="89" t="s">
        <v>14</v>
      </c>
      <c r="G2" s="89"/>
      <c r="H2" s="89" t="s">
        <v>15</v>
      </c>
      <c r="I2" s="89"/>
      <c r="J2" s="89" t="s">
        <v>16</v>
      </c>
      <c r="K2" s="90"/>
    </row>
    <row r="3" spans="1:17" ht="25.95" customHeight="1" thickBot="1" x14ac:dyDescent="0.25">
      <c r="A3" s="84"/>
      <c r="B3" s="85"/>
      <c r="C3" s="87"/>
      <c r="D3" s="30" t="s">
        <v>38</v>
      </c>
      <c r="E3" s="36" t="s">
        <v>30</v>
      </c>
      <c r="F3" s="36" t="s">
        <v>38</v>
      </c>
      <c r="G3" s="36" t="s">
        <v>30</v>
      </c>
      <c r="H3" s="36" t="s">
        <v>38</v>
      </c>
      <c r="I3" s="36" t="s">
        <v>30</v>
      </c>
      <c r="J3" s="36" t="s">
        <v>38</v>
      </c>
      <c r="K3" s="37" t="s">
        <v>30</v>
      </c>
    </row>
    <row r="4" spans="1:17" ht="25.95" customHeight="1" x14ac:dyDescent="0.2">
      <c r="A4" s="79" t="s">
        <v>28</v>
      </c>
      <c r="B4" s="5" t="s">
        <v>1</v>
      </c>
      <c r="C4" s="6">
        <v>577.32787910410536</v>
      </c>
      <c r="D4" s="15">
        <v>441.95364600000005</v>
      </c>
      <c r="E4" s="16">
        <v>6.3787177994332325</v>
      </c>
      <c r="F4" s="17">
        <v>531.98427800000002</v>
      </c>
      <c r="G4" s="16">
        <v>2.5261572221446991</v>
      </c>
      <c r="H4" s="17">
        <v>628.73536600000011</v>
      </c>
      <c r="I4" s="16">
        <v>2.8398267441617322</v>
      </c>
      <c r="J4" s="17">
        <v>693.04530599999987</v>
      </c>
      <c r="K4" s="18">
        <v>4.9975526090523834</v>
      </c>
    </row>
    <row r="5" spans="1:17" ht="25.95" customHeight="1" x14ac:dyDescent="0.2">
      <c r="A5" s="79"/>
      <c r="B5" s="5" t="s">
        <v>2</v>
      </c>
      <c r="C5" s="6">
        <v>565.93410067792695</v>
      </c>
      <c r="D5" s="11">
        <v>423.939142</v>
      </c>
      <c r="E5" s="12">
        <v>7.1852101666481731</v>
      </c>
      <c r="F5" s="13">
        <v>516.27379799999994</v>
      </c>
      <c r="G5" s="12">
        <v>3.3829344333616538</v>
      </c>
      <c r="H5" s="13">
        <v>620.77504999999996</v>
      </c>
      <c r="I5" s="12">
        <v>3.4881707265886388</v>
      </c>
      <c r="J5" s="13">
        <v>690.09450400000003</v>
      </c>
      <c r="K5" s="14">
        <v>4.7867364626253375</v>
      </c>
    </row>
    <row r="6" spans="1:17" ht="25.95" customHeight="1" x14ac:dyDescent="0.2">
      <c r="A6" s="79"/>
      <c r="B6" s="38" t="s">
        <v>4</v>
      </c>
      <c r="C6" s="10">
        <v>556.55419783130958</v>
      </c>
      <c r="D6" s="11">
        <v>435.28179199999994</v>
      </c>
      <c r="E6" s="12">
        <v>5.5686506994256879</v>
      </c>
      <c r="F6" s="13">
        <v>512.5970420000001</v>
      </c>
      <c r="G6" s="12">
        <v>3.8149808334254947</v>
      </c>
      <c r="H6" s="13">
        <v>605.15807199999995</v>
      </c>
      <c r="I6" s="12">
        <v>2.2597753318535276</v>
      </c>
      <c r="J6" s="13">
        <v>661.71374399999991</v>
      </c>
      <c r="K6" s="14">
        <v>2.679423074369935</v>
      </c>
    </row>
    <row r="7" spans="1:17" ht="25.95" customHeight="1" thickBot="1" x14ac:dyDescent="0.25">
      <c r="A7" s="80"/>
      <c r="B7" s="39" t="s">
        <v>5</v>
      </c>
      <c r="C7" s="40">
        <v>552.22039762145755</v>
      </c>
      <c r="D7" s="41">
        <v>426.04938599999997</v>
      </c>
      <c r="E7" s="42">
        <v>4.5136216813625287</v>
      </c>
      <c r="F7" s="43">
        <v>509.25796400000002</v>
      </c>
      <c r="G7" s="42">
        <v>2.7018800635624434</v>
      </c>
      <c r="H7" s="43">
        <v>601.37999600000001</v>
      </c>
      <c r="I7" s="42">
        <v>2.5412982082994602</v>
      </c>
      <c r="J7" s="43">
        <v>659.31929000000002</v>
      </c>
      <c r="K7" s="44">
        <v>4.081550705047059</v>
      </c>
    </row>
    <row r="8" spans="1:17" ht="25.95" customHeight="1" x14ac:dyDescent="0.2">
      <c r="A8" s="81" t="s">
        <v>29</v>
      </c>
      <c r="B8" s="7" t="s">
        <v>8</v>
      </c>
      <c r="C8" s="8">
        <v>540.13446243124361</v>
      </c>
      <c r="D8" s="11">
        <v>392.54420399999998</v>
      </c>
      <c r="E8" s="12">
        <v>6.7929567558512787</v>
      </c>
      <c r="F8" s="13">
        <v>491.61283400000002</v>
      </c>
      <c r="G8" s="12">
        <v>3.6271728407805601</v>
      </c>
      <c r="H8" s="13">
        <v>596.37158599999998</v>
      </c>
      <c r="I8" s="12">
        <v>2.8556185245960304</v>
      </c>
      <c r="J8" s="13">
        <v>662.88390400000003</v>
      </c>
      <c r="K8" s="14">
        <v>4.214654247657192</v>
      </c>
    </row>
    <row r="9" spans="1:17" ht="25.95" customHeight="1" x14ac:dyDescent="0.2">
      <c r="A9" s="79"/>
      <c r="B9" s="9" t="s">
        <v>3</v>
      </c>
      <c r="C9" s="10">
        <v>557.55251739333687</v>
      </c>
      <c r="D9" s="11">
        <v>423.75020000000006</v>
      </c>
      <c r="E9" s="12">
        <v>4.3074872385684309</v>
      </c>
      <c r="F9" s="13">
        <v>511.45890799999995</v>
      </c>
      <c r="G9" s="12">
        <v>3.3326355523075177</v>
      </c>
      <c r="H9" s="13">
        <v>608.91133599999989</v>
      </c>
      <c r="I9" s="12">
        <v>2.6266790470756045</v>
      </c>
      <c r="J9" s="13">
        <v>675.69704999999999</v>
      </c>
      <c r="K9" s="14">
        <v>4.3752745136768425</v>
      </c>
      <c r="Q9" s="4"/>
    </row>
    <row r="10" spans="1:17" ht="25.95" customHeight="1" x14ac:dyDescent="0.2">
      <c r="A10" s="79"/>
      <c r="B10" s="9" t="s">
        <v>10</v>
      </c>
      <c r="C10" s="10">
        <v>572.82104245721712</v>
      </c>
      <c r="D10" s="11">
        <v>453.58543600000002</v>
      </c>
      <c r="E10" s="12">
        <v>8.4259958418174996</v>
      </c>
      <c r="F10" s="13">
        <v>536.38974200000007</v>
      </c>
      <c r="G10" s="12">
        <v>3.7603751909528929</v>
      </c>
      <c r="H10" s="13">
        <v>617.24563799999999</v>
      </c>
      <c r="I10" s="12">
        <v>2.4432213651681205</v>
      </c>
      <c r="J10" s="13">
        <v>669.6628619999999</v>
      </c>
      <c r="K10" s="14">
        <v>3.8970762043516913</v>
      </c>
    </row>
    <row r="11" spans="1:17" ht="25.95" customHeight="1" x14ac:dyDescent="0.2">
      <c r="A11" s="79"/>
      <c r="B11" s="9" t="s">
        <v>7</v>
      </c>
      <c r="C11" s="10">
        <v>549.12088538856847</v>
      </c>
      <c r="D11" s="11">
        <v>425.28870999999998</v>
      </c>
      <c r="E11" s="12">
        <v>6.4425582582123244</v>
      </c>
      <c r="F11" s="13">
        <v>503.96872000000002</v>
      </c>
      <c r="G11" s="12">
        <v>3.3207280329665649</v>
      </c>
      <c r="H11" s="13">
        <v>598.89743799999997</v>
      </c>
      <c r="I11" s="12">
        <v>2.4054966560430637</v>
      </c>
      <c r="J11" s="13">
        <v>660.14568799999995</v>
      </c>
      <c r="K11" s="14">
        <v>3.2914580170699237</v>
      </c>
    </row>
    <row r="12" spans="1:17" ht="25.95" customHeight="1" x14ac:dyDescent="0.2">
      <c r="A12" s="79"/>
      <c r="B12" s="38" t="s">
        <v>0</v>
      </c>
      <c r="C12" s="10">
        <v>587.13836312205422</v>
      </c>
      <c r="D12" s="11">
        <v>426.07711399999999</v>
      </c>
      <c r="E12" s="12">
        <v>8.0794773642226527</v>
      </c>
      <c r="F12" s="13">
        <v>539.37173000000007</v>
      </c>
      <c r="G12" s="12">
        <v>4.5252149038802374</v>
      </c>
      <c r="H12" s="13">
        <v>645.564076</v>
      </c>
      <c r="I12" s="12">
        <v>2.9121784564817181</v>
      </c>
      <c r="J12" s="13">
        <v>709.57201800000007</v>
      </c>
      <c r="K12" s="14">
        <v>3.582686845337387</v>
      </c>
    </row>
    <row r="13" spans="1:17" ht="25.95" customHeight="1" x14ac:dyDescent="0.2">
      <c r="A13" s="79"/>
      <c r="B13" s="38" t="s">
        <v>6</v>
      </c>
      <c r="C13" s="10">
        <v>549.29995995706054</v>
      </c>
      <c r="D13" s="11">
        <v>416.50280000000004</v>
      </c>
      <c r="E13" s="12">
        <v>6.5144043199781532</v>
      </c>
      <c r="F13" s="13">
        <v>503.96228400000001</v>
      </c>
      <c r="G13" s="12">
        <v>2.8469525896554608</v>
      </c>
      <c r="H13" s="13">
        <v>601.136394</v>
      </c>
      <c r="I13" s="12">
        <v>2.2612128525851061</v>
      </c>
      <c r="J13" s="13">
        <v>660.11884599999996</v>
      </c>
      <c r="K13" s="14">
        <v>3.5200206425071223</v>
      </c>
    </row>
    <row r="14" spans="1:17" ht="25.95" customHeight="1" thickBot="1" x14ac:dyDescent="0.25">
      <c r="A14" s="80"/>
      <c r="B14" s="39" t="s">
        <v>9</v>
      </c>
      <c r="C14" s="40">
        <v>521.46745722299886</v>
      </c>
      <c r="D14" s="41">
        <v>360.92907400000001</v>
      </c>
      <c r="E14" s="42">
        <v>5.194609839238745</v>
      </c>
      <c r="F14" s="43">
        <v>463.62335400000001</v>
      </c>
      <c r="G14" s="42">
        <v>3.189579999994677</v>
      </c>
      <c r="H14" s="43">
        <v>585.71969000000001</v>
      </c>
      <c r="I14" s="42">
        <v>2.6592924203028314</v>
      </c>
      <c r="J14" s="43">
        <v>654.12165600000003</v>
      </c>
      <c r="K14" s="44">
        <v>3.4300496137353838</v>
      </c>
    </row>
    <row r="15" spans="1:17" ht="37.799999999999997" customHeight="1" x14ac:dyDescent="0.2">
      <c r="A15" s="109" t="s">
        <v>12</v>
      </c>
      <c r="B15" s="109"/>
      <c r="C15" s="109"/>
      <c r="D15" s="110"/>
      <c r="E15" s="110"/>
      <c r="F15" s="110"/>
      <c r="G15" s="110"/>
      <c r="H15" s="110"/>
      <c r="I15" s="110"/>
      <c r="J15" s="110"/>
      <c r="K15" s="110"/>
    </row>
  </sheetData>
  <mergeCells count="9">
    <mergeCell ref="A15:K15"/>
    <mergeCell ref="A4:A7"/>
    <mergeCell ref="A8:A14"/>
    <mergeCell ref="A2:B3"/>
    <mergeCell ref="C2:C3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workbookViewId="0">
      <selection activeCell="E21" sqref="E21"/>
    </sheetView>
  </sheetViews>
  <sheetFormatPr defaultRowHeight="11.4" x14ac:dyDescent="0.2"/>
  <cols>
    <col min="1" max="1" width="8.88671875" style="2"/>
    <col min="2" max="2" width="8.88671875" style="29"/>
    <col min="3" max="10" width="13.44140625" style="2" customWidth="1"/>
    <col min="11" max="16384" width="8.88671875" style="2"/>
  </cols>
  <sheetData>
    <row r="1" spans="1:10" s="1" customFormat="1" ht="25.95" customHeight="1" thickBot="1" x14ac:dyDescent="0.35">
      <c r="A1" s="1" t="s">
        <v>39</v>
      </c>
      <c r="B1" s="45"/>
      <c r="C1" s="3"/>
      <c r="D1" s="3"/>
      <c r="E1" s="3"/>
      <c r="F1" s="3"/>
      <c r="G1" s="3"/>
      <c r="H1" s="3"/>
      <c r="I1" s="3"/>
      <c r="J1" s="3"/>
    </row>
    <row r="2" spans="1:10" ht="25.95" customHeight="1" thickBot="1" x14ac:dyDescent="0.25">
      <c r="A2" s="31"/>
      <c r="B2" s="92" t="s">
        <v>11</v>
      </c>
      <c r="C2" s="86" t="s">
        <v>13</v>
      </c>
      <c r="D2" s="86"/>
      <c r="E2" s="86" t="s">
        <v>14</v>
      </c>
      <c r="F2" s="86"/>
      <c r="G2" s="86" t="s">
        <v>15</v>
      </c>
      <c r="H2" s="86"/>
      <c r="I2" s="86" t="s">
        <v>16</v>
      </c>
      <c r="J2" s="91"/>
    </row>
    <row r="3" spans="1:10" ht="25.95" customHeight="1" thickBot="1" x14ac:dyDescent="0.25">
      <c r="A3" s="19"/>
      <c r="B3" s="93"/>
      <c r="C3" s="30" t="s">
        <v>38</v>
      </c>
      <c r="D3" s="36" t="s">
        <v>30</v>
      </c>
      <c r="E3" s="36" t="s">
        <v>38</v>
      </c>
      <c r="F3" s="36" t="s">
        <v>30</v>
      </c>
      <c r="G3" s="36" t="s">
        <v>38</v>
      </c>
      <c r="H3" s="36" t="s">
        <v>30</v>
      </c>
      <c r="I3" s="36" t="s">
        <v>38</v>
      </c>
      <c r="J3" s="37" t="s">
        <v>30</v>
      </c>
    </row>
    <row r="4" spans="1:10" ht="25.95" customHeight="1" x14ac:dyDescent="0.2">
      <c r="A4" s="32">
        <v>2011</v>
      </c>
      <c r="B4" s="34">
        <v>551.60440206949272</v>
      </c>
      <c r="C4" s="13">
        <v>416.98947200000003</v>
      </c>
      <c r="D4" s="12">
        <v>7.4810546359429919</v>
      </c>
      <c r="E4" s="13">
        <v>506.37349000000006</v>
      </c>
      <c r="F4" s="12">
        <v>3.2869059268269245</v>
      </c>
      <c r="G4" s="13">
        <v>603.29390999999998</v>
      </c>
      <c r="H4" s="12">
        <v>2.4678083519957399</v>
      </c>
      <c r="I4" s="13">
        <v>665.2337940000001</v>
      </c>
      <c r="J4" s="14">
        <v>4.3401194694128087</v>
      </c>
    </row>
    <row r="5" spans="1:10" ht="25.95" customHeight="1" x14ac:dyDescent="0.2">
      <c r="A5" s="32">
        <v>2016</v>
      </c>
      <c r="B5" s="34">
        <v>566.59634903294182</v>
      </c>
      <c r="C5" s="17">
        <v>435.423722</v>
      </c>
      <c r="D5" s="16">
        <v>9.49938604534176</v>
      </c>
      <c r="E5" s="17">
        <v>522.15936999999997</v>
      </c>
      <c r="F5" s="16">
        <v>3.5111657781611965</v>
      </c>
      <c r="G5" s="17">
        <v>617.45464600000003</v>
      </c>
      <c r="H5" s="16">
        <v>2.9604499088308049</v>
      </c>
      <c r="I5" s="17">
        <v>677.89234599999997</v>
      </c>
      <c r="J5" s="18">
        <v>3.4581143236113787</v>
      </c>
    </row>
    <row r="6" spans="1:10" ht="25.95" customHeight="1" thickBot="1" x14ac:dyDescent="0.25">
      <c r="A6" s="20">
        <v>2021</v>
      </c>
      <c r="B6" s="35">
        <v>577.32787910410536</v>
      </c>
      <c r="C6" s="21">
        <v>441.95364600000005</v>
      </c>
      <c r="D6" s="22">
        <v>6.3787177994332325</v>
      </c>
      <c r="E6" s="21">
        <v>531.98427800000002</v>
      </c>
      <c r="F6" s="22">
        <v>2.5261572221446991</v>
      </c>
      <c r="G6" s="21">
        <v>628.73536600000011</v>
      </c>
      <c r="H6" s="22">
        <v>2.8398267441617322</v>
      </c>
      <c r="I6" s="21">
        <v>693.04530599999987</v>
      </c>
      <c r="J6" s="33">
        <v>4.9975526090523834</v>
      </c>
    </row>
    <row r="26" spans="1:1" x14ac:dyDescent="0.2">
      <c r="A26" s="1"/>
    </row>
  </sheetData>
  <mergeCells count="5">
    <mergeCell ref="C2:D2"/>
    <mergeCell ref="E2:F2"/>
    <mergeCell ref="G2:H2"/>
    <mergeCell ref="I2:J2"/>
    <mergeCell ref="B2:B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6"/>
  <sheetViews>
    <sheetView topLeftCell="A3" workbookViewId="0">
      <selection activeCell="A16" sqref="A16:S16"/>
    </sheetView>
  </sheetViews>
  <sheetFormatPr defaultRowHeight="11.4" x14ac:dyDescent="0.2"/>
  <cols>
    <col min="1" max="1" width="8.88671875" style="2"/>
    <col min="2" max="2" width="15.21875" style="2" customWidth="1"/>
    <col min="3" max="16384" width="8.88671875" style="2"/>
  </cols>
  <sheetData>
    <row r="1" spans="1:20" ht="25.95" customHeight="1" thickBot="1" x14ac:dyDescent="0.25">
      <c r="A1" s="46" t="s">
        <v>34</v>
      </c>
      <c r="B1" s="4"/>
      <c r="C1" s="4"/>
      <c r="D1" s="4"/>
      <c r="E1" s="4"/>
      <c r="F1" s="4"/>
      <c r="G1" s="4"/>
      <c r="H1" s="4"/>
      <c r="I1" s="4"/>
      <c r="J1" s="4"/>
      <c r="K1" s="47"/>
      <c r="L1" s="4"/>
      <c r="M1" s="4"/>
      <c r="N1" s="4"/>
      <c r="O1" s="4"/>
      <c r="P1" s="4"/>
      <c r="Q1" s="4"/>
      <c r="R1" s="4"/>
      <c r="S1" s="47"/>
    </row>
    <row r="2" spans="1:20" ht="25.95" customHeight="1" x14ac:dyDescent="0.2">
      <c r="A2" s="82"/>
      <c r="B2" s="83"/>
      <c r="C2" s="91" t="s">
        <v>11</v>
      </c>
      <c r="D2" s="102" t="s">
        <v>23</v>
      </c>
      <c r="E2" s="86"/>
      <c r="F2" s="86"/>
      <c r="G2" s="91"/>
      <c r="H2" s="102" t="s">
        <v>14</v>
      </c>
      <c r="I2" s="86"/>
      <c r="J2" s="86"/>
      <c r="K2" s="91"/>
      <c r="L2" s="102" t="s">
        <v>15</v>
      </c>
      <c r="M2" s="86"/>
      <c r="N2" s="86"/>
      <c r="O2" s="91"/>
      <c r="P2" s="86" t="s">
        <v>16</v>
      </c>
      <c r="Q2" s="86"/>
      <c r="R2" s="86"/>
      <c r="S2" s="91"/>
    </row>
    <row r="3" spans="1:20" ht="25.95" customHeight="1" thickBot="1" x14ac:dyDescent="0.25">
      <c r="A3" s="100"/>
      <c r="B3" s="101"/>
      <c r="C3" s="96"/>
      <c r="D3" s="94" t="s">
        <v>17</v>
      </c>
      <c r="E3" s="95"/>
      <c r="F3" s="95" t="s">
        <v>18</v>
      </c>
      <c r="G3" s="96"/>
      <c r="H3" s="94" t="s">
        <v>17</v>
      </c>
      <c r="I3" s="95"/>
      <c r="J3" s="95" t="s">
        <v>18</v>
      </c>
      <c r="K3" s="96"/>
      <c r="L3" s="94" t="s">
        <v>17</v>
      </c>
      <c r="M3" s="95"/>
      <c r="N3" s="95" t="s">
        <v>18</v>
      </c>
      <c r="O3" s="96"/>
      <c r="P3" s="95" t="s">
        <v>17</v>
      </c>
      <c r="Q3" s="95"/>
      <c r="R3" s="95" t="s">
        <v>18</v>
      </c>
      <c r="S3" s="96"/>
    </row>
    <row r="4" spans="1:20" ht="25.95" customHeight="1" thickBot="1" x14ac:dyDescent="0.25">
      <c r="A4" s="84"/>
      <c r="B4" s="85"/>
      <c r="C4" s="87"/>
      <c r="D4" s="30" t="s">
        <v>38</v>
      </c>
      <c r="E4" s="71" t="s">
        <v>30</v>
      </c>
      <c r="F4" s="36" t="s">
        <v>38</v>
      </c>
      <c r="G4" s="36" t="s">
        <v>30</v>
      </c>
      <c r="H4" s="30" t="s">
        <v>38</v>
      </c>
      <c r="I4" s="71" t="s">
        <v>30</v>
      </c>
      <c r="J4" s="36" t="s">
        <v>38</v>
      </c>
      <c r="K4" s="36" t="s">
        <v>30</v>
      </c>
      <c r="L4" s="30" t="s">
        <v>38</v>
      </c>
      <c r="M4" s="71" t="s">
        <v>30</v>
      </c>
      <c r="N4" s="36" t="s">
        <v>38</v>
      </c>
      <c r="O4" s="36" t="s">
        <v>30</v>
      </c>
      <c r="P4" s="30" t="s">
        <v>38</v>
      </c>
      <c r="Q4" s="71" t="s">
        <v>30</v>
      </c>
      <c r="R4" s="36" t="s">
        <v>38</v>
      </c>
      <c r="S4" s="36" t="s">
        <v>30</v>
      </c>
      <c r="T4" s="72"/>
    </row>
    <row r="5" spans="1:20" ht="25.95" customHeight="1" x14ac:dyDescent="0.2">
      <c r="A5" s="98" t="s">
        <v>28</v>
      </c>
      <c r="B5" s="5" t="s">
        <v>1</v>
      </c>
      <c r="C5" s="23">
        <v>577.32787910410536</v>
      </c>
      <c r="D5" s="15">
        <v>440.92884599999996</v>
      </c>
      <c r="E5" s="73">
        <v>7.4415806135145868</v>
      </c>
      <c r="F5" s="17">
        <v>445.64223000000004</v>
      </c>
      <c r="G5" s="18">
        <v>9.9225876687248427</v>
      </c>
      <c r="H5" s="15">
        <v>527.68029999999999</v>
      </c>
      <c r="I5" s="73">
        <v>4.166556507924807</v>
      </c>
      <c r="J5" s="17">
        <v>536.93736799999999</v>
      </c>
      <c r="K5" s="18">
        <v>4.988969894565761</v>
      </c>
      <c r="L5" s="15">
        <v>623.02110799999991</v>
      </c>
      <c r="M5" s="73">
        <v>3.6964378501220234</v>
      </c>
      <c r="N5" s="17">
        <v>635.79349200000001</v>
      </c>
      <c r="O5" s="18">
        <v>3.9906754313466415</v>
      </c>
      <c r="P5" s="17">
        <v>685.890128</v>
      </c>
      <c r="Q5" s="73">
        <v>5.4099363214066214</v>
      </c>
      <c r="R5" s="17">
        <v>701.72359199999994</v>
      </c>
      <c r="S5" s="18">
        <v>7.9416856722319018</v>
      </c>
    </row>
    <row r="6" spans="1:20" ht="25.95" customHeight="1" x14ac:dyDescent="0.2">
      <c r="A6" s="98"/>
      <c r="B6" s="5" t="s">
        <v>2</v>
      </c>
      <c r="C6" s="23">
        <v>565.93410067792695</v>
      </c>
      <c r="D6" s="11">
        <v>409.53101799999996</v>
      </c>
      <c r="E6" s="74">
        <v>9.1248413783908742</v>
      </c>
      <c r="F6" s="13">
        <v>445.51352200000002</v>
      </c>
      <c r="G6" s="14">
        <v>8.5224898109674658</v>
      </c>
      <c r="H6" s="11">
        <v>501.94715600000001</v>
      </c>
      <c r="I6" s="74">
        <v>4.7359699682901475</v>
      </c>
      <c r="J6" s="13">
        <v>530.53214000000003</v>
      </c>
      <c r="K6" s="14">
        <v>3.7223414125708252</v>
      </c>
      <c r="L6" s="11">
        <v>612.54899</v>
      </c>
      <c r="M6" s="74">
        <v>3.9605154688108177</v>
      </c>
      <c r="N6" s="13">
        <v>627.85848599999986</v>
      </c>
      <c r="O6" s="14">
        <v>3.8224125493653562</v>
      </c>
      <c r="P6" s="13">
        <v>680.38827800000001</v>
      </c>
      <c r="Q6" s="74">
        <v>7.8767496425845307</v>
      </c>
      <c r="R6" s="13">
        <v>696.82752800000003</v>
      </c>
      <c r="S6" s="14">
        <v>6.6880267374558455</v>
      </c>
    </row>
    <row r="7" spans="1:20" ht="25.95" customHeight="1" x14ac:dyDescent="0.2">
      <c r="A7" s="98"/>
      <c r="B7" s="38" t="s">
        <v>4</v>
      </c>
      <c r="C7" s="28">
        <v>556.55419783130958</v>
      </c>
      <c r="D7" s="11">
        <v>430.80313400000006</v>
      </c>
      <c r="E7" s="74">
        <v>8.823072741930444</v>
      </c>
      <c r="F7" s="13">
        <v>439.31493</v>
      </c>
      <c r="G7" s="14">
        <v>6.7769031915876177</v>
      </c>
      <c r="H7" s="11">
        <v>508.52888400000001</v>
      </c>
      <c r="I7" s="74">
        <v>5.025257950639511</v>
      </c>
      <c r="J7" s="13">
        <v>517.80121799999995</v>
      </c>
      <c r="K7" s="14">
        <v>5.9247340806937876</v>
      </c>
      <c r="L7" s="11">
        <v>599.55062999999996</v>
      </c>
      <c r="M7" s="74">
        <v>4.6480145692790584</v>
      </c>
      <c r="N7" s="13">
        <v>610.44435399999998</v>
      </c>
      <c r="O7" s="14">
        <v>3.1587345313014565</v>
      </c>
      <c r="P7" s="13">
        <v>654.59709799999996</v>
      </c>
      <c r="Q7" s="74">
        <v>4.0427408864104111</v>
      </c>
      <c r="R7" s="13">
        <v>667.94094999999993</v>
      </c>
      <c r="S7" s="14">
        <v>6.0266006337577807</v>
      </c>
    </row>
    <row r="8" spans="1:20" ht="25.95" customHeight="1" thickBot="1" x14ac:dyDescent="0.25">
      <c r="A8" s="99"/>
      <c r="B8" s="39" t="s">
        <v>5</v>
      </c>
      <c r="C8" s="48">
        <v>552.22039762145755</v>
      </c>
      <c r="D8" s="41">
        <v>411.32174599999996</v>
      </c>
      <c r="E8" s="75">
        <v>7.2107378576756425</v>
      </c>
      <c r="F8" s="43">
        <v>444.79551000000004</v>
      </c>
      <c r="G8" s="44">
        <v>7.0218086333094778</v>
      </c>
      <c r="H8" s="41">
        <v>498.04778000000005</v>
      </c>
      <c r="I8" s="75">
        <v>3.9708765781650843</v>
      </c>
      <c r="J8" s="43">
        <v>521.85169199999996</v>
      </c>
      <c r="K8" s="44">
        <v>3.6777468662394295</v>
      </c>
      <c r="L8" s="41">
        <v>591.89527199999998</v>
      </c>
      <c r="M8" s="75">
        <v>3.1597964298866219</v>
      </c>
      <c r="N8" s="43">
        <v>608.80496800000003</v>
      </c>
      <c r="O8" s="44">
        <v>3.179250079096295</v>
      </c>
      <c r="P8" s="43">
        <v>652.36740399999996</v>
      </c>
      <c r="Q8" s="75">
        <v>6.1149184080300802</v>
      </c>
      <c r="R8" s="43">
        <v>665.31868199999997</v>
      </c>
      <c r="S8" s="44">
        <v>6.208141832733264</v>
      </c>
    </row>
    <row r="9" spans="1:20" ht="25.95" customHeight="1" x14ac:dyDescent="0.2">
      <c r="A9" s="97" t="s">
        <v>29</v>
      </c>
      <c r="B9" s="7" t="s">
        <v>8</v>
      </c>
      <c r="C9" s="24">
        <v>540.13446243124361</v>
      </c>
      <c r="D9" s="25">
        <v>376.74388399999998</v>
      </c>
      <c r="E9" s="76">
        <v>9.802255451539498</v>
      </c>
      <c r="F9" s="26">
        <v>411.94778200000002</v>
      </c>
      <c r="G9" s="27">
        <v>9.2693934181149054</v>
      </c>
      <c r="H9" s="25">
        <v>482.04584400000005</v>
      </c>
      <c r="I9" s="76">
        <v>4.7259666606384325</v>
      </c>
      <c r="J9" s="26">
        <v>502.27133599999996</v>
      </c>
      <c r="K9" s="27">
        <v>4.4282135744548077</v>
      </c>
      <c r="L9" s="25">
        <v>590.06702800000005</v>
      </c>
      <c r="M9" s="76">
        <v>3.4152378814255702</v>
      </c>
      <c r="N9" s="26">
        <v>603.16370200000006</v>
      </c>
      <c r="O9" s="27">
        <v>3.71526883776456</v>
      </c>
      <c r="P9" s="26">
        <v>656.05658799999992</v>
      </c>
      <c r="Q9" s="76">
        <v>7.2922369329323615</v>
      </c>
      <c r="R9" s="26">
        <v>668.7231119999999</v>
      </c>
      <c r="S9" s="27">
        <v>6.5638264049968376</v>
      </c>
    </row>
    <row r="10" spans="1:20" ht="25.95" customHeight="1" x14ac:dyDescent="0.2">
      <c r="A10" s="98"/>
      <c r="B10" s="9" t="s">
        <v>3</v>
      </c>
      <c r="C10" s="28">
        <v>557.55251739333687</v>
      </c>
      <c r="D10" s="11">
        <v>413.37778600000001</v>
      </c>
      <c r="E10" s="74">
        <v>11.501498070544402</v>
      </c>
      <c r="F10" s="13">
        <v>433.092918</v>
      </c>
      <c r="G10" s="14">
        <v>4.5010572148823362</v>
      </c>
      <c r="H10" s="11">
        <v>507.52342399999998</v>
      </c>
      <c r="I10" s="74">
        <v>4.3972407480755162</v>
      </c>
      <c r="J10" s="13">
        <v>515.79128400000002</v>
      </c>
      <c r="K10" s="14">
        <v>4.2387834651755174</v>
      </c>
      <c r="L10" s="11">
        <v>604.38875799999994</v>
      </c>
      <c r="M10" s="74">
        <v>4.1286505035804044</v>
      </c>
      <c r="N10" s="13">
        <v>613.38368400000013</v>
      </c>
      <c r="O10" s="14">
        <v>4.5573271536249385</v>
      </c>
      <c r="P10" s="13">
        <v>670.48384999999996</v>
      </c>
      <c r="Q10" s="74">
        <v>9.1737702038693296</v>
      </c>
      <c r="R10" s="13">
        <v>678.86744599999997</v>
      </c>
      <c r="S10" s="14">
        <v>7.0292987448319604</v>
      </c>
    </row>
    <row r="11" spans="1:20" ht="25.95" customHeight="1" x14ac:dyDescent="0.2">
      <c r="A11" s="98"/>
      <c r="B11" s="9" t="s">
        <v>10</v>
      </c>
      <c r="C11" s="28">
        <v>572.82104245721712</v>
      </c>
      <c r="D11" s="11">
        <v>441.52346</v>
      </c>
      <c r="E11" s="74">
        <v>10.468429879867379</v>
      </c>
      <c r="F11" s="13">
        <v>464.74933199999998</v>
      </c>
      <c r="G11" s="14">
        <v>10.74870744548589</v>
      </c>
      <c r="H11" s="11">
        <v>532.93721200000005</v>
      </c>
      <c r="I11" s="74">
        <v>4.2613343359661293</v>
      </c>
      <c r="J11" s="13">
        <v>540.51504399999999</v>
      </c>
      <c r="K11" s="14">
        <v>4.9135849229626345</v>
      </c>
      <c r="L11" s="11">
        <v>614.47296200000005</v>
      </c>
      <c r="M11" s="74">
        <v>3.2362319311143577</v>
      </c>
      <c r="N11" s="13">
        <v>619.91980799999999</v>
      </c>
      <c r="O11" s="14">
        <v>2.5675441775622434</v>
      </c>
      <c r="P11" s="13">
        <v>667.96331600000008</v>
      </c>
      <c r="Q11" s="74">
        <v>5.0969040206174014</v>
      </c>
      <c r="R11" s="13">
        <v>671.716994</v>
      </c>
      <c r="S11" s="14">
        <v>4.6372886535092048</v>
      </c>
    </row>
    <row r="12" spans="1:20" ht="25.95" customHeight="1" x14ac:dyDescent="0.2">
      <c r="A12" s="98"/>
      <c r="B12" s="9" t="s">
        <v>7</v>
      </c>
      <c r="C12" s="28">
        <v>549.12088538856847</v>
      </c>
      <c r="D12" s="11">
        <v>415.47289999999992</v>
      </c>
      <c r="E12" s="74">
        <v>7.6807863390625633</v>
      </c>
      <c r="F12" s="13">
        <v>436.347848</v>
      </c>
      <c r="G12" s="14">
        <v>11.080303250947264</v>
      </c>
      <c r="H12" s="11">
        <v>495.73309200000006</v>
      </c>
      <c r="I12" s="74">
        <v>5.0482825216289013</v>
      </c>
      <c r="J12" s="13">
        <v>516.29224999999997</v>
      </c>
      <c r="K12" s="14">
        <v>3.6144798048170155</v>
      </c>
      <c r="L12" s="11">
        <v>588.81111999999996</v>
      </c>
      <c r="M12" s="74">
        <v>4.2873115229558314</v>
      </c>
      <c r="N12" s="13">
        <v>607.969202</v>
      </c>
      <c r="O12" s="14">
        <v>3.8337306746579838</v>
      </c>
      <c r="P12" s="13">
        <v>650.49471200000005</v>
      </c>
      <c r="Q12" s="74">
        <v>3.7572961602213653</v>
      </c>
      <c r="R12" s="13">
        <v>669.26190799999995</v>
      </c>
      <c r="S12" s="14">
        <v>3.9357551840483973</v>
      </c>
    </row>
    <row r="13" spans="1:20" ht="25.95" customHeight="1" x14ac:dyDescent="0.2">
      <c r="A13" s="98"/>
      <c r="B13" s="38" t="s">
        <v>0</v>
      </c>
      <c r="C13" s="28">
        <v>587.13836312205422</v>
      </c>
      <c r="D13" s="49">
        <v>406.01854599999996</v>
      </c>
      <c r="E13" s="77">
        <v>9.7655206163940012</v>
      </c>
      <c r="F13" s="51">
        <v>449.00701799999996</v>
      </c>
      <c r="G13" s="52">
        <v>6.5330656867465038</v>
      </c>
      <c r="H13" s="49">
        <v>529.21011599999997</v>
      </c>
      <c r="I13" s="77">
        <v>5.8082383725063345</v>
      </c>
      <c r="J13" s="51">
        <v>549.56912</v>
      </c>
      <c r="K13" s="52">
        <v>4.5897953727078615</v>
      </c>
      <c r="L13" s="49">
        <v>640.38150399999995</v>
      </c>
      <c r="M13" s="77">
        <v>3.8344001095498816</v>
      </c>
      <c r="N13" s="51">
        <v>650.8283100000001</v>
      </c>
      <c r="O13" s="52">
        <v>3.019819666854255</v>
      </c>
      <c r="P13" s="51">
        <v>704.31306000000006</v>
      </c>
      <c r="Q13" s="77">
        <v>4.1741535182776879</v>
      </c>
      <c r="R13" s="51">
        <v>715.07824800000003</v>
      </c>
      <c r="S13" s="52">
        <v>4.3053272578590214</v>
      </c>
    </row>
    <row r="14" spans="1:20" ht="25.95" customHeight="1" x14ac:dyDescent="0.2">
      <c r="A14" s="98"/>
      <c r="B14" s="38" t="s">
        <v>6</v>
      </c>
      <c r="C14" s="28">
        <v>549.29995995706054</v>
      </c>
      <c r="D14" s="49">
        <v>407.29341000000005</v>
      </c>
      <c r="E14" s="77">
        <v>8.0958908501356337</v>
      </c>
      <c r="F14" s="51">
        <v>430.70393799999999</v>
      </c>
      <c r="G14" s="52">
        <v>7.292500506329409</v>
      </c>
      <c r="H14" s="49">
        <v>495.77110599999997</v>
      </c>
      <c r="I14" s="77">
        <v>3.0846250966083337</v>
      </c>
      <c r="J14" s="51">
        <v>514.01425600000005</v>
      </c>
      <c r="K14" s="52">
        <v>4.2194723848741971</v>
      </c>
      <c r="L14" s="49">
        <v>594.05727600000012</v>
      </c>
      <c r="M14" s="77">
        <v>2.9275940145085007</v>
      </c>
      <c r="N14" s="51">
        <v>608.11704399999996</v>
      </c>
      <c r="O14" s="52">
        <v>2.6439176255239887</v>
      </c>
      <c r="P14" s="51">
        <v>653.49006200000008</v>
      </c>
      <c r="Q14" s="77">
        <v>5.8942652079690312</v>
      </c>
      <c r="R14" s="51">
        <v>665.52356399999996</v>
      </c>
      <c r="S14" s="52">
        <v>3.6503096804539461</v>
      </c>
    </row>
    <row r="15" spans="1:20" ht="25.95" customHeight="1" thickBot="1" x14ac:dyDescent="0.25">
      <c r="A15" s="99"/>
      <c r="B15" s="39" t="s">
        <v>9</v>
      </c>
      <c r="C15" s="48">
        <v>521.46745722299886</v>
      </c>
      <c r="D15" s="53">
        <v>351.26958200000001</v>
      </c>
      <c r="E15" s="78">
        <v>6.5163578028891074</v>
      </c>
      <c r="F15" s="55">
        <v>372.34283599999998</v>
      </c>
      <c r="G15" s="56">
        <v>8.5001026030640361</v>
      </c>
      <c r="H15" s="53">
        <v>453.65713599999998</v>
      </c>
      <c r="I15" s="78">
        <v>4.064022601839981</v>
      </c>
      <c r="J15" s="55">
        <v>477.57459199999994</v>
      </c>
      <c r="K15" s="56">
        <v>5.7451119914588604</v>
      </c>
      <c r="L15" s="53">
        <v>579.13326400000005</v>
      </c>
      <c r="M15" s="78">
        <v>3.2529506977767149</v>
      </c>
      <c r="N15" s="55">
        <v>594.24346000000003</v>
      </c>
      <c r="O15" s="56">
        <v>3.7696800998772022</v>
      </c>
      <c r="P15" s="55">
        <v>649.10489600000005</v>
      </c>
      <c r="Q15" s="78">
        <v>7.2915142034542546</v>
      </c>
      <c r="R15" s="55">
        <v>662.43487600000003</v>
      </c>
      <c r="S15" s="56">
        <v>3.9011452133759179</v>
      </c>
    </row>
    <row r="16" spans="1:20" ht="29.4" customHeight="1" x14ac:dyDescent="0.2">
      <c r="A16" s="109" t="s">
        <v>33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</sheetData>
  <mergeCells count="17">
    <mergeCell ref="L2:O2"/>
    <mergeCell ref="P2:S2"/>
    <mergeCell ref="D3:E3"/>
    <mergeCell ref="F3:G3"/>
    <mergeCell ref="H3:I3"/>
    <mergeCell ref="A16:S16"/>
    <mergeCell ref="A9:A15"/>
    <mergeCell ref="J3:K3"/>
    <mergeCell ref="L3:M3"/>
    <mergeCell ref="N3:O3"/>
    <mergeCell ref="P3:Q3"/>
    <mergeCell ref="R3:S3"/>
    <mergeCell ref="A5:A8"/>
    <mergeCell ref="A2:B4"/>
    <mergeCell ref="C2:C4"/>
    <mergeCell ref="D2:G2"/>
    <mergeCell ref="H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>
      <selection activeCell="D14" sqref="D14"/>
    </sheetView>
  </sheetViews>
  <sheetFormatPr defaultRowHeight="11.4" x14ac:dyDescent="0.2"/>
  <cols>
    <col min="1" max="1" width="25.5546875" style="70" customWidth="1"/>
    <col min="2" max="2" width="11.6640625" style="70" customWidth="1"/>
    <col min="3" max="10" width="11.6640625" style="2" customWidth="1"/>
    <col min="11" max="16384" width="8.88671875" style="2"/>
  </cols>
  <sheetData>
    <row r="1" spans="1:10" ht="25.95" customHeight="1" thickBot="1" x14ac:dyDescent="0.25">
      <c r="A1" s="1" t="s">
        <v>36</v>
      </c>
      <c r="B1" s="1"/>
      <c r="C1" s="57"/>
      <c r="D1" s="57"/>
      <c r="E1" s="57"/>
      <c r="F1" s="57"/>
      <c r="G1" s="57"/>
      <c r="H1" s="57"/>
      <c r="I1" s="57"/>
      <c r="J1" s="57"/>
    </row>
    <row r="2" spans="1:10" ht="25.95" customHeight="1" thickBot="1" x14ac:dyDescent="0.25">
      <c r="A2" s="58"/>
      <c r="B2" s="103" t="s">
        <v>11</v>
      </c>
      <c r="C2" s="89" t="s">
        <v>13</v>
      </c>
      <c r="D2" s="89"/>
      <c r="E2" s="88" t="s">
        <v>14</v>
      </c>
      <c r="F2" s="90"/>
      <c r="G2" s="88" t="s">
        <v>15</v>
      </c>
      <c r="H2" s="90"/>
      <c r="I2" s="88" t="s">
        <v>16</v>
      </c>
      <c r="J2" s="90"/>
    </row>
    <row r="3" spans="1:10" ht="25.95" customHeight="1" thickBot="1" x14ac:dyDescent="0.25">
      <c r="A3" s="59"/>
      <c r="B3" s="104"/>
      <c r="C3" s="36" t="s">
        <v>38</v>
      </c>
      <c r="D3" s="36" t="s">
        <v>30</v>
      </c>
      <c r="E3" s="30" t="s">
        <v>38</v>
      </c>
      <c r="F3" s="37" t="s">
        <v>30</v>
      </c>
      <c r="G3" s="30" t="s">
        <v>38</v>
      </c>
      <c r="H3" s="37" t="s">
        <v>30</v>
      </c>
      <c r="I3" s="30" t="s">
        <v>38</v>
      </c>
      <c r="J3" s="37" t="s">
        <v>30</v>
      </c>
    </row>
    <row r="4" spans="1:10" ht="25.95" customHeight="1" x14ac:dyDescent="0.2">
      <c r="A4" s="60" t="s">
        <v>19</v>
      </c>
      <c r="B4" s="61">
        <v>619.59838008275096</v>
      </c>
      <c r="C4" s="62">
        <v>506.58961799999997</v>
      </c>
      <c r="D4" s="63">
        <v>12.221690956224272</v>
      </c>
      <c r="E4" s="64">
        <v>579.21869399999991</v>
      </c>
      <c r="F4" s="65">
        <v>5.4497694167282562</v>
      </c>
      <c r="G4" s="64">
        <v>663.98094800000001</v>
      </c>
      <c r="H4" s="65">
        <v>4.2819062658533662</v>
      </c>
      <c r="I4" s="64">
        <v>717.56765599999994</v>
      </c>
      <c r="J4" s="65">
        <v>8.071188067823444</v>
      </c>
    </row>
    <row r="5" spans="1:10" ht="25.95" customHeight="1" x14ac:dyDescent="0.2">
      <c r="A5" s="66" t="s">
        <v>20</v>
      </c>
      <c r="B5" s="67">
        <v>595.43787222171716</v>
      </c>
      <c r="C5" s="51">
        <v>489.954564</v>
      </c>
      <c r="D5" s="50">
        <v>18.720354450890497</v>
      </c>
      <c r="E5" s="49">
        <v>554.7153340000001</v>
      </c>
      <c r="F5" s="52">
        <v>4.2876048138344363</v>
      </c>
      <c r="G5" s="49">
        <v>637.06305799999996</v>
      </c>
      <c r="H5" s="52">
        <v>3.7791179463551696</v>
      </c>
      <c r="I5" s="49">
        <v>699.862932</v>
      </c>
      <c r="J5" s="52">
        <v>8.3189213514568721</v>
      </c>
    </row>
    <row r="6" spans="1:10" ht="25.95" customHeight="1" x14ac:dyDescent="0.2">
      <c r="A6" s="66" t="s">
        <v>21</v>
      </c>
      <c r="B6" s="67">
        <v>574.70116300757138</v>
      </c>
      <c r="C6" s="51">
        <v>462.069186</v>
      </c>
      <c r="D6" s="50">
        <v>11.11350625416773</v>
      </c>
      <c r="E6" s="49">
        <v>532.72841200000005</v>
      </c>
      <c r="F6" s="52">
        <v>2.7420147532633621</v>
      </c>
      <c r="G6" s="49">
        <v>618.95264199999997</v>
      </c>
      <c r="H6" s="52">
        <v>5.0940648286416161</v>
      </c>
      <c r="I6" s="49">
        <v>680.04750999999999</v>
      </c>
      <c r="J6" s="52">
        <v>8.3082682524440603</v>
      </c>
    </row>
    <row r="7" spans="1:10" ht="25.95" customHeight="1" thickBot="1" x14ac:dyDescent="0.25">
      <c r="A7" s="68" t="s">
        <v>22</v>
      </c>
      <c r="B7" s="69">
        <v>536.11221710328903</v>
      </c>
      <c r="C7" s="55">
        <v>404.16105600000003</v>
      </c>
      <c r="D7" s="54">
        <v>14.343677061669899</v>
      </c>
      <c r="E7" s="53">
        <v>494.41945599999997</v>
      </c>
      <c r="F7" s="56">
        <v>5.9444417475702478</v>
      </c>
      <c r="G7" s="53">
        <v>585.8142180000001</v>
      </c>
      <c r="H7" s="56">
        <v>4.7635056045746307</v>
      </c>
      <c r="I7" s="53">
        <v>645.99008600000002</v>
      </c>
      <c r="J7" s="56">
        <v>6.8186268913070478</v>
      </c>
    </row>
  </sheetData>
  <mergeCells count="5">
    <mergeCell ref="C2:D2"/>
    <mergeCell ref="E2:F2"/>
    <mergeCell ref="G2:H2"/>
    <mergeCell ref="I2:J2"/>
    <mergeCell ref="B2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A4.1</vt:lpstr>
      <vt:lpstr>A4.2</vt:lpstr>
      <vt:lpstr>A4.3</vt:lpstr>
      <vt:lpstr>A4.4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2023-09-18T15:55:42Z</dcterms:modified>
</cp:coreProperties>
</file>