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R:\PIRLS 2021\Reporting\Initial report\Writing\FULL REPORT\eAppendices\"/>
    </mc:Choice>
  </mc:AlternateContent>
  <xr:revisionPtr revIDLastSave="0" documentId="13_ncr:1_{59995E17-0142-401B-89A8-3F9CCC384E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ents" sheetId="10" r:id="rId1"/>
    <sheet name="A6.1" sheetId="1" r:id="rId2"/>
    <sheet name="A6.2" sheetId="2" r:id="rId3"/>
    <sheet name="A6.3" sheetId="3" r:id="rId4"/>
    <sheet name="A6.4" sheetId="4" r:id="rId5"/>
    <sheet name="A6.5" sheetId="5" r:id="rId6"/>
    <sheet name="A6.6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7" i="10" l="1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 l="1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5" i="10"/>
  <c r="B36" i="10"/>
  <c r="B34" i="10"/>
  <c r="B33" i="10"/>
  <c r="B32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G39" i="6"/>
  <c r="G40" i="6"/>
  <c r="G38" i="6"/>
  <c r="D39" i="6"/>
  <c r="D40" i="6"/>
  <c r="D38" i="6"/>
  <c r="G6" i="6"/>
  <c r="G7" i="6"/>
  <c r="G5" i="6"/>
  <c r="D6" i="6"/>
  <c r="D7" i="6"/>
  <c r="D5" i="6"/>
  <c r="M14" i="5"/>
  <c r="M13" i="5"/>
  <c r="M15" i="5"/>
  <c r="M6" i="5"/>
  <c r="M7" i="5"/>
  <c r="M8" i="5"/>
  <c r="M9" i="5"/>
  <c r="M10" i="5"/>
  <c r="M11" i="5"/>
  <c r="M12" i="5"/>
  <c r="M16" i="5"/>
  <c r="M5" i="5"/>
  <c r="H14" i="5"/>
  <c r="H13" i="5"/>
  <c r="H15" i="5"/>
  <c r="H6" i="5"/>
  <c r="H7" i="5"/>
  <c r="H8" i="5"/>
  <c r="H9" i="5"/>
  <c r="H10" i="5"/>
  <c r="H11" i="5"/>
  <c r="H12" i="5"/>
  <c r="H16" i="5"/>
  <c r="H5" i="5"/>
  <c r="M10" i="4"/>
  <c r="H6" i="2"/>
  <c r="M6" i="2"/>
  <c r="H8" i="2"/>
  <c r="H9" i="2"/>
  <c r="H10" i="2"/>
  <c r="H11" i="2"/>
  <c r="H12" i="2"/>
  <c r="H13" i="2"/>
  <c r="H14" i="2"/>
  <c r="H7" i="2"/>
  <c r="H5" i="2"/>
  <c r="M13" i="2"/>
  <c r="M12" i="2"/>
  <c r="M14" i="2"/>
  <c r="M11" i="2"/>
  <c r="M10" i="2"/>
  <c r="M9" i="2"/>
  <c r="M8" i="2"/>
  <c r="M7" i="2"/>
  <c r="M5" i="2"/>
  <c r="M6" i="4"/>
  <c r="M7" i="4"/>
  <c r="M8" i="4"/>
  <c r="M9" i="4"/>
  <c r="M11" i="4"/>
  <c r="M12" i="4"/>
  <c r="M15" i="4"/>
  <c r="M13" i="4"/>
  <c r="M14" i="4"/>
  <c r="M16" i="4"/>
  <c r="M5" i="4"/>
  <c r="M6" i="3"/>
  <c r="M7" i="3"/>
  <c r="M8" i="3"/>
  <c r="M9" i="3"/>
  <c r="M10" i="3"/>
  <c r="M11" i="3"/>
  <c r="M14" i="3"/>
  <c r="M12" i="3"/>
  <c r="M13" i="3"/>
  <c r="M5" i="3"/>
  <c r="H6" i="3"/>
  <c r="H7" i="3"/>
  <c r="H8" i="3"/>
  <c r="H9" i="3"/>
  <c r="H10" i="3"/>
  <c r="H11" i="3"/>
  <c r="H14" i="3"/>
  <c r="H12" i="3"/>
  <c r="H13" i="3"/>
  <c r="H5" i="3"/>
</calcChain>
</file>

<file path=xl/sharedStrings.xml><?xml version="1.0" encoding="utf-8"?>
<sst xmlns="http://schemas.openxmlformats.org/spreadsheetml/2006/main" count="1836" uniqueCount="199">
  <si>
    <t>Literary</t>
  </si>
  <si>
    <t>Informational</t>
  </si>
  <si>
    <t>Ireland</t>
  </si>
  <si>
    <t>Northern Ireland</t>
  </si>
  <si>
    <t>Croatia</t>
  </si>
  <si>
    <t>Lithuania</t>
  </si>
  <si>
    <t>Australia</t>
  </si>
  <si>
    <t>Poland</t>
  </si>
  <si>
    <t>Singapore</t>
  </si>
  <si>
    <t>Finland</t>
  </si>
  <si>
    <t>New Zealand</t>
  </si>
  <si>
    <t>Hong Kong, SAR</t>
  </si>
  <si>
    <t>Change</t>
  </si>
  <si>
    <t>Retrieve/Infer</t>
  </si>
  <si>
    <t>Interpret/Evaluate</t>
  </si>
  <si>
    <t>Purpose</t>
  </si>
  <si>
    <t>Process</t>
  </si>
  <si>
    <t>Retrieve /Infer</t>
  </si>
  <si>
    <t>SE</t>
  </si>
  <si>
    <t xml:space="preserve">Literary </t>
  </si>
  <si>
    <t>Mean</t>
  </si>
  <si>
    <t>Comparisons</t>
  </si>
  <si>
    <t>Diff</t>
  </si>
  <si>
    <t>SE Diff</t>
  </si>
  <si>
    <t>95% CI</t>
  </si>
  <si>
    <t>p</t>
  </si>
  <si>
    <t>Overall - Literary</t>
  </si>
  <si>
    <t>&lt;.05</t>
  </si>
  <si>
    <t>Country</t>
  </si>
  <si>
    <t>England</t>
  </si>
  <si>
    <t>≥.05</t>
  </si>
  <si>
    <t>Hong Kong</t>
  </si>
  <si>
    <t>Overall - Informational</t>
  </si>
  <si>
    <t>Overall - Retrieve/Infer</t>
  </si>
  <si>
    <t>Overall - Interpret/Evaluate</t>
  </si>
  <si>
    <t>Groups</t>
  </si>
  <si>
    <t>Mean SE</t>
  </si>
  <si>
    <t>2021 (R)</t>
  </si>
  <si>
    <t>2016 - 2021</t>
  </si>
  <si>
    <t> SES Quartile</t>
  </si>
  <si>
    <t>Retrieve/ Infer</t>
  </si>
  <si>
    <t>Interpret/ Evaluate</t>
  </si>
  <si>
    <t>Quartile 2 - 2nd Highest SES</t>
  </si>
  <si>
    <t>Quartile 3 - 2nd Lowest SES</t>
  </si>
  <si>
    <t>Quartile 4 - Lowest SES</t>
  </si>
  <si>
    <t>A6.1.</t>
  </si>
  <si>
    <t>A6.2.</t>
  </si>
  <si>
    <t>A6.3.</t>
  </si>
  <si>
    <t>A6.4.</t>
  </si>
  <si>
    <t>Start G5</t>
  </si>
  <si>
    <t>End G4</t>
  </si>
  <si>
    <t>Australia ⋈</t>
  </si>
  <si>
    <t>England ⋈</t>
  </si>
  <si>
    <t>Mean Diff</t>
  </si>
  <si>
    <t>Mean SE Diff</t>
  </si>
  <si>
    <t xml:space="preserve">Table A6.1 (a): Mean PIRLS achievement scores on reading purpose and comprehension process subscales, in Ireland, selected reference countries, and on average across all PIRLS countries (2021)
</t>
  </si>
  <si>
    <t>Australia⋈</t>
  </si>
  <si>
    <t>Overall PIRLS</t>
  </si>
  <si>
    <t xml:space="preserve">Table A6.2.(a): Mean PIRLS achievement scores on reading purpose subscales, 2016 and 2021, in Ireland and selected reference countries </t>
  </si>
  <si>
    <t xml:space="preserve">Table A6.3 (a): Mean PIRLS achievement scores on reading process subscales, 2016 and 2021, in Ireland and selected reference countries </t>
  </si>
  <si>
    <r>
      <t>England</t>
    </r>
    <r>
      <rPr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>⋈</t>
    </r>
  </si>
  <si>
    <t>Mean advantage of girls over boys</t>
  </si>
  <si>
    <t>Boys</t>
  </si>
  <si>
    <t>Girls</t>
  </si>
  <si>
    <t>PIRLS</t>
  </si>
  <si>
    <t>Mean disadvantage compared to Quartile 1</t>
  </si>
  <si>
    <t>N/A</t>
  </si>
  <si>
    <t>Quartile 1 - Highest SES (R)</t>
  </si>
  <si>
    <t>Overall Mean</t>
  </si>
  <si>
    <t>Overall Mean (2021)</t>
  </si>
  <si>
    <t xml:space="preserve">       </t>
  </si>
  <si>
    <t xml:space="preserve"> PIRLS</t>
  </si>
  <si>
    <t>A6.5</t>
  </si>
  <si>
    <t>A6.6</t>
  </si>
  <si>
    <t>Table 6.6 (a): Mean achievement on PIRLS purpose subscales in Ireland, by Socioeconomic Status (SES) quartile (2021)</t>
  </si>
  <si>
    <t>%</t>
  </si>
  <si>
    <t>% SE</t>
  </si>
  <si>
    <t>Quartile 2 - 2nd Highest SES - Quartile 1 - Highest SES</t>
  </si>
  <si>
    <t>Quartile 3 - 2nd Lowest SES - Quartile 1 - Highest SES</t>
  </si>
  <si>
    <t>Quartile 4 - Lowest SES - Quartile 1 - Highest SES</t>
  </si>
  <si>
    <t>Table 6.6 (d): Mean achievement on PIRLS process subscales in Ireland, by Socioeconomic Status (SES) quartile (2021)</t>
  </si>
  <si>
    <t>Girl (R)</t>
  </si>
  <si>
    <t>Boy</t>
  </si>
  <si>
    <t>Boy - Girl</t>
  </si>
  <si>
    <t>Girl-Boy (R)</t>
  </si>
  <si>
    <t>No Diff</t>
  </si>
  <si>
    <t>No Diff - Girl-Boy</t>
  </si>
  <si>
    <t>Mean Difference</t>
  </si>
  <si>
    <t>Table A6.4. (a): Mean achievement scores on PIRLS reading purpose subscales in Ireland, selected reference countries, and on average across all PIRLs countries, by gender (2021)</t>
  </si>
  <si>
    <t>Table A6.1 (b): Mean difference (with confidence interval) between performance on the Literary subscale and overall PIRLS performance,  in Ireland, selected reference countries, and on average across all PIRLS countries (2021)</t>
  </si>
  <si>
    <t>Table A6.1 (c): Mean difference (with confidence interval) between performance on the Informational subscale and overall PIRLS performance,  in Ireland, selected reference countries, and on average across all PIRLS countries (2021)</t>
  </si>
  <si>
    <t>Table A6.1 (d): Mean difference (with confidence interval) between performance on the Retrieve/Infer subscale and overall PIRLS performance,  in Ireland, selected reference countries, and on average across all PIRLS countries (2021)</t>
  </si>
  <si>
    <t>Table A6.1 (e): Mean difference (with confidence interval) between performance on the Interpret/Evaluate subscale and overall PIRLS performance  in Ireland, selected reference countries, and on average across all PIRLS countries (2021)</t>
  </si>
  <si>
    <r>
      <t xml:space="preserve">Differences that are statistically significant are indicated in </t>
    </r>
    <r>
      <rPr>
        <b/>
        <sz val="8"/>
        <color theme="1"/>
        <rFont val="Arial"/>
        <family val="2"/>
      </rPr>
      <t>bold</t>
    </r>
    <r>
      <rPr>
        <sz val="8"/>
        <color theme="1"/>
        <rFont val="Arial"/>
        <family val="2"/>
      </rPr>
      <t>.</t>
    </r>
  </si>
  <si>
    <r>
      <t xml:space="preserve">Note.Subscale scores in </t>
    </r>
    <r>
      <rPr>
        <b/>
        <sz val="9"/>
        <color theme="1"/>
        <rFont val="Arial"/>
        <family val="2"/>
      </rPr>
      <t>bold</t>
    </r>
    <r>
      <rPr>
        <sz val="9"/>
        <color theme="1"/>
        <rFont val="Arial"/>
        <family val="2"/>
      </rPr>
      <t xml:space="preserve"> indicate a significant difference relative to the country’s overall mean score.  
Countries in </t>
    </r>
    <r>
      <rPr>
        <i/>
        <sz val="9"/>
        <color theme="1"/>
        <rFont val="Arial"/>
        <family val="2"/>
      </rPr>
      <t>italics</t>
    </r>
    <r>
      <rPr>
        <sz val="9"/>
        <color theme="1"/>
        <rFont val="Arial"/>
        <family val="2"/>
      </rPr>
      <t xml:space="preserve"> took the test on computer, while those not in italics took it on paper. 
⋈ Country tested one year later than planned (autumn 2021 for southern hemisphere countries; spring 2022 for northern hemisphere countries).</t>
    </r>
  </si>
  <si>
    <t>Table A6.2 (b): Mean PIRLS achievement scores in Ireland on Literary purpose subscale, 2016 and 2021, with confidence interval shown for difference between cycles</t>
  </si>
  <si>
    <t>Table A6.2 (c): Mean PIRLS achievement scores in Northern Ireland on Literary purpose subscale, 2016 and 2021, with confidence interval shown for difference between cycles</t>
  </si>
  <si>
    <t>Table A6.2 (d): Mean PIRLS achievement scores in Lithuania on Literary purpose subscale, 2016 and 2021, with confidence interval shown for difference between cycles</t>
  </si>
  <si>
    <t>Table A6.2 (e): Mean PIRLS achievement scores in Australia on Literary purpose subscale, 2016 and 2021, with confidence interval shown for difference between cycles</t>
  </si>
  <si>
    <t>Table A6.2 (f): Mean PIRLS achievement scores in England on Literary purpose subscale, 2016 and 2021, with confidence interval shown for difference between cycles</t>
  </si>
  <si>
    <t>Table A6.2 (g): Mean PIRLS achievement scores in Hong Kong on Literary purpose subscale, 2016 and 2021, with confidence interval shown for difference between cycles</t>
  </si>
  <si>
    <t>Table A6.2 (h): Mean PIRLS achievement scores in Poland on Literary purpose subscale, 2016 and 2021, with confidence interval shown for difference between cycles</t>
  </si>
  <si>
    <t>Table A6.2 (i): Mean PIRLS achievement scores in Finland on Literary purpose subscale, 2016 and 2021, with confidence interval shown for difference between cycles</t>
  </si>
  <si>
    <t>Table A6.2 (j): Mean PIRLS achievement scores in New Zealand on Literary purpose subscale, 2016 and 2021, with confidence interval shown for difference between cycles</t>
  </si>
  <si>
    <t>Table A6.2 (k): Mean PIRLS achievement scores in Singapore on Literary purpose subscale, 2016 and 2021, with confidence interval shown for difference between cycles</t>
  </si>
  <si>
    <t>Table A6.2 (l): Mean PIRLS achievement scores in Ireland on Informational purpose subscale, 2016 and 2021, with confidence interval shown for difference between cycles</t>
  </si>
  <si>
    <t>Table A6.2 (m): Mean PIRLS achievement scores in Northern Ireland on Informational purpose subscale, 2016 and 2021, with confidence interval shown for difference between cycles</t>
  </si>
  <si>
    <t>Table A6.2 (n): Mean PIRLS achievement scores in Lithuania on Informational purpose subscale, 2016 and 2021, with confidence interval shown for difference between cycles</t>
  </si>
  <si>
    <t>Table A6.2 (o): Mean PIRLS achievement scores in Australia on Informational purpose subscale, 2016 and 2021, with confidence interval shown for difference between cycles</t>
  </si>
  <si>
    <t>Table A6.2 (p): Mean PIRLS achievement scores in England on Informational purpose subscale, 2016 and 2021, with confidence interval shown for difference between cycles</t>
  </si>
  <si>
    <t>Table A6.2 (q): Mean PIRLS achievement scores in Hong Kong on Informational purpose subscale, 2016 and 2021, with confidence interval shown for difference between cycles</t>
  </si>
  <si>
    <t>Table A6.2 (r): Mean PIRLS achievement scores in Poland on Informational purpose subscale, 2016 and 2021, with confidence interval shown for difference between cycles</t>
  </si>
  <si>
    <t>Table A6.2 (s): Mean PIRLS achievement scores in Finland on Informational purpose subscale, 2016 and 2021, with confidence interval shown for difference between cycles</t>
  </si>
  <si>
    <t>Table A6.2 (t): Mean PIRLS achievement scores in New Zealand on Informational purpose subscale, 2016 and 2021, with confidence interval shown for difference between cycles</t>
  </si>
  <si>
    <t>Table A6.2 (u): Mean PIRLS achievement scores in Singapore on Informational purpose subscale, 2016 and 2021, with confidence interval shown for difference between cycles</t>
  </si>
  <si>
    <t>Table A6.3 (b): Mean PIRLS achievement scores on Retrieve/Infer process subscale, 2016 and 2021, with confidence interval of the difference, for Ireland</t>
  </si>
  <si>
    <t>Table A6.3 (c): Mean PIRLS achievement scores on Retrieve/Infer process subscale, 2016 and 2021, with confidence interval of the difference, for Northern Ireland</t>
  </si>
  <si>
    <t>Table A6.3 (d): Mean PIRLS achievement scores on Retrieve/Infer process subscale, 2016 and 2021, with confidence interval of the difference, for Lithuania</t>
  </si>
  <si>
    <t>Table A6.3 (e):  Mean PIRLS achievement scores on Retrieve/Infer process subscale, 2016 and 2021, with confidence interval of the difference, for Australia</t>
  </si>
  <si>
    <t>Table A6.3 (f):  Mean PIRLS achievement scores on Retrieve/Infer process subscale, 2016 and 2021, with confidence interval of the difference, for England</t>
  </si>
  <si>
    <t>Table A6.3 (g):  Mean PIRLS achievement scores on Retrieve/Infer process subscale, 2016 and 2021, with confidence interval of the difference, for Hong Kong</t>
  </si>
  <si>
    <t>Table A6.3 (h): Mean PIRLS achievement scores on Retrieve/Infer process subscale, 2016 and 2021, with confidence interval of the difference, for Poland</t>
  </si>
  <si>
    <t>Table A6.3 (i):  Mean PIRLS achievement scores on Retrieve/Infer process subscale, 2016 and 2021, with confidence interval of the difference, for Finland</t>
  </si>
  <si>
    <t>Table A6.3 (j):  Mean PIRLS achievement scores on Retrieve/Infer process subscale, 2016 and 2021, with confidence interval of the difference, for New Zealand</t>
  </si>
  <si>
    <t>Table A6.3 (k):  Mean PIRLS achievement scores on Retrieve/Infer process subscale, 2016 and 2021, with confidence interval of the difference, for Singapore</t>
  </si>
  <si>
    <t>Table A6.3 (l): Mean PIRLS achievement scores on Interpret/Evaluate process subscale, 2016 and 2021, with confidence interval of the difference, for Ireland</t>
  </si>
  <si>
    <t>Table A6.3 (m): Mean PIRLS achievement scores on Interpret/Evaluate process subscale, 2016 and 2021, with confidence interval of the difference, for Northern Ireland</t>
  </si>
  <si>
    <t>Table A6.3 (n): Mean PIRLS achievement scores on Interpret/Evaluate process subscale, 2016 and 2021, with confidence interval of the difference, for Lithuania</t>
  </si>
  <si>
    <t>Table A6.3 (o): Mean PIRLS achievement scores on Interpret/Evaluate process subscale, 2016 and 2021, with confidence interval of the difference, for Australia</t>
  </si>
  <si>
    <t>Table A6.3 (p): Mean PIRLS achievement scores on Interpret/Evaluate process subscale, 2016 and 2021, with confidence interval of the difference, for England</t>
  </si>
  <si>
    <t>Table A6.3 (q):Mean PIRLS achievement scores on Interpret/Evaluate process subscale, 2016 and 2021, with confidence interval of the difference, for Hong Kong</t>
  </si>
  <si>
    <t>Table A6.3 (r): Mean PIRLS achievement scores on Interpret/Evaluate process subscale, 2016 and 2021, with confidence interval of the difference, for Poland</t>
  </si>
  <si>
    <t>Table A6.3 (s): Mean PIRLS achievement scores on Interpret/Evaluate process subscale, 2016 and 2021, with confidence interval of the difference, for Finland</t>
  </si>
  <si>
    <t>Table A6.3 (t): Mean PIRLS achievement scores on Interpret/Evaluate process subscale, 2016 and 2021, with confidence interval of the difference, for New Zealand</t>
  </si>
  <si>
    <t>Table A6.3 (u):Mean PIRLS achievement scores on Interpret/Evaluate process subscale, 2016 and 2021, with confidence interval of the difference, for Singapore</t>
  </si>
  <si>
    <r>
      <rPr>
        <sz val="8"/>
        <color theme="1"/>
        <rFont val="Arial"/>
        <family val="2"/>
      </rPr>
      <t xml:space="preserve">Differences that are statistically significant are indicated in </t>
    </r>
    <r>
      <rPr>
        <b/>
        <sz val="8"/>
        <color theme="1"/>
        <rFont val="Arial"/>
        <family val="2"/>
      </rPr>
      <t>bold</t>
    </r>
    <r>
      <rPr>
        <sz val="8"/>
        <color theme="1"/>
        <rFont val="Arial"/>
        <family val="2"/>
      </rPr>
      <t>.</t>
    </r>
  </si>
  <si>
    <t>z</t>
  </si>
  <si>
    <r>
      <t xml:space="preserve">Note. Mean advantages in </t>
    </r>
    <r>
      <rPr>
        <b/>
        <sz val="9"/>
        <color theme="1"/>
        <rFont val="Arial"/>
        <family val="2"/>
      </rPr>
      <t>bold</t>
    </r>
    <r>
      <rPr>
        <sz val="9"/>
        <color theme="1"/>
        <rFont val="Arial"/>
        <family val="2"/>
      </rPr>
      <t xml:space="preserve"> are statistically significant.
Countries in italics took the test on computer, while those not in italics took it on paper.
⋈ Country tested one year later than planned (autumn 2021 for southern hemisphere countries; spring 2022 for northern hemisphere countries).</t>
    </r>
  </si>
  <si>
    <r>
      <t>Note. Mean disadvantages in</t>
    </r>
    <r>
      <rPr>
        <b/>
        <sz val="8"/>
        <color theme="1"/>
        <rFont val="Arial"/>
        <family val="2"/>
      </rPr>
      <t xml:space="preserve"> bold</t>
    </r>
    <r>
      <rPr>
        <sz val="8"/>
        <color theme="1"/>
        <rFont val="Arial"/>
        <family val="2"/>
      </rPr>
      <t xml:space="preserve"> are statistically significant relative to the reference group (R).</t>
    </r>
  </si>
  <si>
    <t>Table A6.4 (m): Mean gender difference on the Literary purpose subscale, with confidence interval of the difference, across all PIRLS countries (2021)</t>
  </si>
  <si>
    <t>Table A6.4 (l): Mean PIRLS achievement scores by gender on the Literary purpose subscale, with confidence interval of the difference, for Singapore (2021)</t>
  </si>
  <si>
    <t>Table A6.4 (k): Mean PIRLS achievement scores by gender on the Literary purpose subscale, with confidence interval of the difference, for New Zealand (2021)</t>
  </si>
  <si>
    <t>Table A6.4 (j): Mean PIRLS achievement scores by gender on the Literary purpose subscale, with confidence interval of the difference, for Finland (2021)</t>
  </si>
  <si>
    <t>Table A6.4 (i): Mean PIRLS achievement scores by gender on the Literary purpose subscale, with confidence interval of the difference, for Poland (2021)</t>
  </si>
  <si>
    <t>Table A6.4 (h): Mean PIRLS achievement scores by gender on the Literary purpose subscale, with confidence interval of the difference, for Hong Kong (2021)</t>
  </si>
  <si>
    <t>Table A6.4 (g): Mean PIRLS achievement scores by gender on the Literary purpose subscale, with confidence interval of the difference, for England (2021)</t>
  </si>
  <si>
    <t>Table A6.4 (f): Mean PIRLS achievement scores by gender on the Literary purpose subscale, with confidence interval of the difference, for Australia (2021)</t>
  </si>
  <si>
    <t>Table A6.4 (e): Mean PIRLS achievement scores by gender on the Literary purpose subscale, with confidence interval of the difference, for Lithuania (2021)</t>
  </si>
  <si>
    <t>Table A6.4 (d):Mean PIRLS achievement scores by gender on the Literary purpose subscale, with confidence interval of the difference, for Croatia (2021)</t>
  </si>
  <si>
    <t>Table A6.4 (c): Mean PIRLS achievement scores by gender on the Literary purpose subscale, with confidence interval of the difference, for Northern Ireland (2021)</t>
  </si>
  <si>
    <t>Table A6.4 (b): Mean PIRLS achievement scores by gender on the Literary purpose subscale, with confidence interval of the difference, for Ireland (2021)</t>
  </si>
  <si>
    <t>Table A6.4 (y): Mean gender difference on the Informational purpose subscale, with confidence interval of the difference, across all PIRLS countries (2021)</t>
  </si>
  <si>
    <t>Table A6.4 (x): Mean PIRLS achievement scores by gender on the Informational purpose subscale, with confidence interval of the difference, for Singapore (2021)</t>
  </si>
  <si>
    <t>Table A6.4 (w): Mean PIRLS achievement scores by gender on the Informational purpose subscale, with confidence interval of the difference, for New Zealand (2021)</t>
  </si>
  <si>
    <t>Table A6.4 (v): Mean PIRLS achievement scores by gender on the Informational purpose subscale, with confidence interval of the difference, for Finland (2021)</t>
  </si>
  <si>
    <t>Table A6.4 (u): Mean PIRLS achievement scores by gender on the Informational purpose subscale, with confidence interval of the difference, for Poland (2021)</t>
  </si>
  <si>
    <t>Table A6.4 (t): Mean PIRLS achievement scores by gender on the Informational purpose subscale, with confidence interval of the difference, for Hong Kong (2021)</t>
  </si>
  <si>
    <t>Table A6.4 (s): Mean PIRLS achievement scores by gender on the Informational purpose subscale, with confidence interval of the difference, for England (2021)</t>
  </si>
  <si>
    <t>Table A6.4 (r): Mean PIRLS achievement scores by gender on the Informational purpose subscale, with confidence interval of the difference, for Australia (2021)</t>
  </si>
  <si>
    <t>Table A6.4 (q): Mean PIRLS achievement scores by gender on the Informational purpose subscale, with confidence interval of the difference, for Lithuania (2021)</t>
  </si>
  <si>
    <t>Table A6.4 (p): Mean PIRLS achievement scores by gender on the Informational purpose subscale, with confidence interval of the difference, for Croatia (2021)</t>
  </si>
  <si>
    <t>Table A6.4 (o): Mean PIRLS achievement scores by gender on the Informational purpose subscale, with confidence interval of the difference, for Northern Ireland (2021)</t>
  </si>
  <si>
    <t>Table A6.4 (n): Mean PIRLS achievement scores by gender on the Informational purpose subscale, with confidence interval of the difference, for Ireland (2021)</t>
  </si>
  <si>
    <t>Table A6.5 (a): Mean achievement scores on PIRLS reading process subscales, in Ireland, selected reference countries, and on average across all PIRLS countries, by gender (2021)</t>
  </si>
  <si>
    <t>Table A6.5 (b): Mean PIRLS achievement scores by gender on Retrieve/Infer process subscale, with confidence interval of the difference, for Ireland (2021)</t>
  </si>
  <si>
    <t>Table A6.5 (c): Mean PIRLS achievement scores by gender on Retrieve/Infer process subscale, with confidence interval of the difference, for Northern Ireland (2021)</t>
  </si>
  <si>
    <t>Table A6.5 (d): Mean PIRLS achievement scores by gender on Retrieve/Infer process subscale, with confidence interval of the difference, for Croatia (2021)</t>
  </si>
  <si>
    <t>Table A6.5 (e): Mean PIRLS achievement scores by gender on Retrieve/Infer process subscale, with confidence interval of the difference, for Lithuania (2021)</t>
  </si>
  <si>
    <t>Table A6.5 (f): Mean PIRLS achievement scores by gender on Retrieve/Infer process subscale, with confidence interval of the difference, for Australia (2021)</t>
  </si>
  <si>
    <t>Table A6.5 (g): Mean PIRLS achievement scores by gender on Retrieve/Infer process subscale, with confidence interval of the difference, for England (2021)</t>
  </si>
  <si>
    <t>Table A6.5 (h): Mean PIRLS achievement scores by gender on Retrieve/Infer process subscale, with confidence interval of the difference, for Hong Kong (2021)</t>
  </si>
  <si>
    <t>Table A6.5 (i): Mean PIRLS achievement scores by gender on Retrieve/Infer process subscale, with confidence interval of the difference, for Poland (2021)</t>
  </si>
  <si>
    <t>Table A6.5 (j): Mean PIRLS achievement scores by gender on Retrieve/Infer process subscale, with confidence interval of the difference, for Finland (2021)</t>
  </si>
  <si>
    <t>Table A6.5 (k): Mean PIRLS achievement scores by gender on Retrieve/Infer process subscale, with confidence interval of the difference, for New Zealand (2021)</t>
  </si>
  <si>
    <t>Table A6.5 (l): Mean PIRLS achievement scores by gender on Retrieve/Infer process subscale, with confidence interval of the difference, for Singapore (2021)</t>
  </si>
  <si>
    <t>Table A6.5 (m): Mean gender difference on the Retrieve/Infer process subscale, with confidence interval of the difference, across all PIRLS countries (2021)</t>
  </si>
  <si>
    <t>Table A6.5 (n): Mean PIRLS achievement scores by gender on the Interpret/Evaluate process subscale, with confidence interval of the difference, for Ireland (2021)</t>
  </si>
  <si>
    <t>Table A6.5 (o): Mean PIRLS achievement scores by gender on the Interpret/Evaluate process subscale, with confidence interval of the difference, for Northern Ireland (2021)</t>
  </si>
  <si>
    <t>Table A6.5 (p): Mean PIRLS achievement scores by gender on the Interpret/Evaluate process subscale, with confidence interval of the difference, for Croatia (2021)</t>
  </si>
  <si>
    <t>Table A6.5 (q): Mean PIRLS achievement scores by gender on the Interpret/Evaluate process subscale, with confidence interval of the difference, for Lithuania (2021)</t>
  </si>
  <si>
    <t>Table A6.5 (r): Mean PIRLS achievement scores by gender on the Interpret/Evaluate process subscale, with confidence interval of the difference, for Australia (2021)</t>
  </si>
  <si>
    <t>Table A6.5 (s): Mean PIRLS achievement scores by gender on the Interpret/Evaluate process subscale, with confidence interval of the difference, for England (2021)</t>
  </si>
  <si>
    <t>Table A6.5 (t): Mean PIRLS achievement scores by gender on the Interpret/Evaluate process subscale, with confidence interval of the difference, for Hong Kong (2021)</t>
  </si>
  <si>
    <t>Table A6.5 (u): Mean PIRLS achievement scores by gender on the Interpret/Evaluate process subscale, with confidence interval of the difference, for Poland (2021)</t>
  </si>
  <si>
    <t>Table A6.5 (v): Mean PIRLS achievement scores by gender on the Interpret/Evaluate process subscale, with confidence interval of the difference, for Finland (2021)</t>
  </si>
  <si>
    <t>Table A6.5 (w): Mean PIRLS achievement scores by gender on the Interpret/Evaluate process subscale, with confidence interval of the difference, for New Zealand (2021)</t>
  </si>
  <si>
    <t>Table A6.5 (x): Mean PIRLS achievement scores by gender on the Interpret/Evaluate process subscale, with confidence interval of the difference, for Singapore (2021)</t>
  </si>
  <si>
    <t>Table A6.5 (y): Mean gender difference on the Interpret/Evaluate process subscale, with confidence interval of the difference, across all PIRLS countries (2021)</t>
  </si>
  <si>
    <t>Table 6.6 (b): Mean achievement on Literary purpose subscale in Ireland, by Socioeconomic Status (SES) quartile, with confidence invervals for differences between quartiles (2021)</t>
  </si>
  <si>
    <t>Table 6.6 (c): Mean achievement on Informational purpose subscale in Ireland, by Socioeconomic Status (SES) quartile, with confidence invervals for differences between quartiles (2021)</t>
  </si>
  <si>
    <t>Table 6.6 (e): Mean achievement on Retrieve/Infer process subscale in Ireland, by Socioeconomic Status (SES) quartile, with confidence invervals for differences between quartiles (2021)</t>
  </si>
  <si>
    <t>Table 6.6 (f): Mean achievement on Interpret/Evaluate process subscale in Ireland, by Socioeconomic Status (SES) quartile, with confidence invervals for differences between quartiles (2021)</t>
  </si>
  <si>
    <r>
      <t xml:space="preserve">Note. Mean disadvantages in </t>
    </r>
    <r>
      <rPr>
        <b/>
        <sz val="8"/>
        <color theme="1"/>
        <rFont val="Arial"/>
        <family val="2"/>
      </rPr>
      <t>bold</t>
    </r>
    <r>
      <rPr>
        <sz val="8"/>
        <color theme="1"/>
        <rFont val="Arial"/>
        <family val="2"/>
      </rPr>
      <t xml:space="preserve"> are statistically significant relative to the reference group (R).</t>
    </r>
  </si>
  <si>
    <t>PIRLS 2021: Reading Results for Ireland</t>
  </si>
  <si>
    <t>Table of Contents</t>
  </si>
  <si>
    <t>e-Appendix to Chapter 6</t>
  </si>
  <si>
    <r>
      <t xml:space="preserve">Note. Mean advantages in </t>
    </r>
    <r>
      <rPr>
        <b/>
        <sz val="8"/>
        <color theme="1"/>
        <rFont val="Arial"/>
        <family val="2"/>
      </rPr>
      <t>bold</t>
    </r>
    <r>
      <rPr>
        <sz val="8"/>
        <color theme="1"/>
        <rFont val="Arial"/>
        <family val="2"/>
      </rPr>
      <t xml:space="preserve"> are statistically significant.
Countries in italics took the test on computer, while those not in italics took it on paper.
⋈ Country tested one year later than planned (autumn 2021 for southern hemisphere countries; spring 2022 for northern hemisphere countries).</t>
    </r>
  </si>
  <si>
    <r>
      <t>Note</t>
    </r>
    <r>
      <rPr>
        <b/>
        <sz val="8"/>
        <color theme="1"/>
        <rFont val="Arial"/>
        <family val="2"/>
      </rPr>
      <t xml:space="preserve">: </t>
    </r>
    <r>
      <rPr>
        <sz val="8"/>
        <color theme="1"/>
        <rFont val="Arial"/>
        <family val="2"/>
      </rPr>
      <t>Changes in</t>
    </r>
    <r>
      <rPr>
        <b/>
        <sz val="8"/>
        <color theme="1"/>
        <rFont val="Arial"/>
        <family val="2"/>
      </rPr>
      <t xml:space="preserve"> bold </t>
    </r>
    <r>
      <rPr>
        <sz val="8"/>
        <color theme="1"/>
        <rFont val="Arial"/>
        <family val="2"/>
      </rPr>
      <t>are statistically significant.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Due to rounding, some differences may appear inconsistent.
Countries in italics took the test on computer, while those not in italics took it on paper. 
⋈ Country tested one year later than planned (autumn 2021 for southern hemisphere countries; spring 2022 for northern hemisphere countries).</t>
    </r>
  </si>
  <si>
    <r>
      <t xml:space="preserve">Note: Changes in </t>
    </r>
    <r>
      <rPr>
        <b/>
        <sz val="8"/>
        <color theme="1"/>
        <rFont val="Arial"/>
        <family val="2"/>
      </rPr>
      <t xml:space="preserve">bold </t>
    </r>
    <r>
      <rPr>
        <sz val="8"/>
        <color theme="1"/>
        <rFont val="Arial"/>
        <family val="2"/>
      </rPr>
      <t>are statistically significant.
Due to rounding, some differences may appear inconsistent.
Countries in italics took the test on computer, while those not in italics took it on paper. 
⋈ Country tested one year later than planned (autumn 2021 for southern hemisphere countries; spring 2022 for northern hemisphere countries).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</si>
</sst>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;\-0;0"/>
  </numFmts>
  <fonts count="1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indent="1"/>
    </xf>
    <xf numFmtId="0" fontId="7" fillId="0" borderId="0" xfId="0" applyFont="1"/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2" borderId="0" xfId="0" applyFont="1" applyFill="1" applyAlignment="1">
      <alignment wrapText="1"/>
    </xf>
    <xf numFmtId="164" fontId="7" fillId="2" borderId="0" xfId="0" applyNumberFormat="1" applyFont="1" applyFill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center" wrapText="1"/>
    </xf>
    <xf numFmtId="0" fontId="4" fillId="0" borderId="7" xfId="0" applyFont="1" applyBorder="1"/>
    <xf numFmtId="0" fontId="7" fillId="2" borderId="25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164" fontId="7" fillId="2" borderId="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2" borderId="0" xfId="0" applyFont="1" applyFill="1"/>
    <xf numFmtId="1" fontId="2" fillId="2" borderId="17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7" fillId="2" borderId="15" xfId="0" applyFont="1" applyFill="1" applyBorder="1"/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164" fontId="4" fillId="2" borderId="0" xfId="0" applyNumberFormat="1" applyFont="1" applyFill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7" fillId="2" borderId="12" xfId="0" applyFont="1" applyFill="1" applyBorder="1"/>
    <xf numFmtId="0" fontId="4" fillId="2" borderId="12" xfId="0" applyFont="1" applyFill="1" applyBorder="1"/>
    <xf numFmtId="164" fontId="7" fillId="2" borderId="12" xfId="0" applyNumberFormat="1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4" fillId="2" borderId="13" xfId="0" applyFont="1" applyFill="1" applyBorder="1"/>
    <xf numFmtId="164" fontId="7" fillId="2" borderId="14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0" fontId="4" fillId="2" borderId="20" xfId="0" applyFont="1" applyFill="1" applyBorder="1"/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1" fontId="1" fillId="2" borderId="5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0" fontId="4" fillId="0" borderId="23" xfId="0" applyFont="1" applyBorder="1"/>
    <xf numFmtId="0" fontId="1" fillId="0" borderId="23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14" fillId="0" borderId="0" xfId="1" applyFont="1" applyFill="1"/>
    <xf numFmtId="0" fontId="15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/>
    </xf>
    <xf numFmtId="2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0" fontId="4" fillId="2" borderId="21" xfId="0" applyFont="1" applyFill="1" applyBorder="1"/>
    <xf numFmtId="0" fontId="4" fillId="2" borderId="22" xfId="0" applyFont="1" applyFill="1" applyBorder="1"/>
    <xf numFmtId="1" fontId="7" fillId="2" borderId="12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1" fontId="7" fillId="2" borderId="14" xfId="0" applyNumberFormat="1" applyFont="1" applyFill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1" fontId="7" fillId="0" borderId="12" xfId="0" applyNumberFormat="1" applyFont="1" applyBorder="1" applyAlignment="1">
      <alignment horizontal="center"/>
    </xf>
    <xf numFmtId="0" fontId="7" fillId="2" borderId="15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2" borderId="15" xfId="0" applyFont="1" applyFill="1" applyBorder="1"/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left"/>
    </xf>
    <xf numFmtId="164" fontId="16" fillId="2" borderId="0" xfId="0" applyNumberFormat="1" applyFont="1" applyFill="1" applyAlignment="1">
      <alignment horizontal="center"/>
    </xf>
    <xf numFmtId="2" fontId="16" fillId="2" borderId="0" xfId="0" applyNumberFormat="1" applyFont="1" applyFill="1" applyAlignment="1">
      <alignment horizontal="center"/>
    </xf>
    <xf numFmtId="1" fontId="16" fillId="2" borderId="0" xfId="0" applyNumberFormat="1" applyFont="1" applyFill="1" applyAlignment="1">
      <alignment horizontal="center"/>
    </xf>
    <xf numFmtId="164" fontId="16" fillId="2" borderId="11" xfId="0" applyNumberFormat="1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/>
    </xf>
    <xf numFmtId="0" fontId="18" fillId="2" borderId="12" xfId="0" applyFont="1" applyFill="1" applyBorder="1"/>
    <xf numFmtId="0" fontId="16" fillId="2" borderId="21" xfId="0" applyFont="1" applyFill="1" applyBorder="1"/>
    <xf numFmtId="0" fontId="16" fillId="2" borderId="22" xfId="0" applyFont="1" applyFill="1" applyBorder="1"/>
    <xf numFmtId="1" fontId="18" fillId="2" borderId="12" xfId="0" applyNumberFormat="1" applyFont="1" applyFill="1" applyBorder="1" applyAlignment="1">
      <alignment horizontal="center"/>
    </xf>
    <xf numFmtId="164" fontId="16" fillId="2" borderId="12" xfId="0" applyNumberFormat="1" applyFont="1" applyFill="1" applyBorder="1" applyAlignment="1">
      <alignment horizontal="center"/>
    </xf>
    <xf numFmtId="1" fontId="16" fillId="2" borderId="12" xfId="0" applyNumberFormat="1" applyFont="1" applyFill="1" applyBorder="1" applyAlignment="1">
      <alignment horizontal="center"/>
    </xf>
    <xf numFmtId="2" fontId="16" fillId="2" borderId="12" xfId="0" applyNumberFormat="1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2" fontId="16" fillId="2" borderId="1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2" borderId="13" xfId="0" applyFont="1" applyFill="1" applyBorder="1"/>
    <xf numFmtId="164" fontId="18" fillId="2" borderId="14" xfId="0" applyNumberFormat="1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1" fontId="18" fillId="0" borderId="12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4" fillId="2" borderId="0" xfId="0" applyFont="1" applyFill="1" applyAlignment="1">
      <alignment horizontal="left"/>
    </xf>
    <xf numFmtId="164" fontId="4" fillId="2" borderId="23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0" fontId="4" fillId="2" borderId="16" xfId="0" applyFont="1" applyFill="1" applyBorder="1"/>
    <xf numFmtId="0" fontId="7" fillId="2" borderId="23" xfId="0" applyFont="1" applyFill="1" applyBorder="1"/>
    <xf numFmtId="0" fontId="7" fillId="2" borderId="0" xfId="0" applyFont="1" applyFill="1"/>
    <xf numFmtId="1" fontId="7" fillId="2" borderId="15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/>
    </xf>
    <xf numFmtId="1" fontId="4" fillId="2" borderId="15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4" fillId="2" borderId="11" xfId="0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7" fillId="2" borderId="12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7" fillId="0" borderId="12" xfId="0" applyFont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0" fontId="4" fillId="0" borderId="0" xfId="0" applyFont="1"/>
    <xf numFmtId="0" fontId="2" fillId="2" borderId="19" xfId="0" applyFont="1" applyFill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18" fillId="2" borderId="12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4" fillId="3" borderId="10" xfId="0" applyFont="1" applyFill="1" applyBorder="1" applyAlignment="1">
      <alignment wrapText="1"/>
    </xf>
    <xf numFmtId="164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164" fontId="7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vertical="center" wrapText="1"/>
    </xf>
    <xf numFmtId="1" fontId="2" fillId="3" borderId="24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indent="1"/>
    </xf>
    <xf numFmtId="1" fontId="2" fillId="3" borderId="10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5" fontId="1" fillId="3" borderId="10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/>
    </xf>
    <xf numFmtId="1" fontId="1" fillId="3" borderId="24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165" fontId="1" fillId="2" borderId="3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3" borderId="25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1" fillId="2" borderId="6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0"/>
  <sheetViews>
    <sheetView tabSelected="1" workbookViewId="0">
      <selection activeCell="A2" sqref="A2"/>
    </sheetView>
  </sheetViews>
  <sheetFormatPr defaultRowHeight="13.2" x14ac:dyDescent="0.25"/>
  <cols>
    <col min="1" max="1" width="10.88671875" style="109" customWidth="1"/>
    <col min="2" max="2" width="164.88671875" style="109" customWidth="1"/>
    <col min="3" max="16384" width="8.88671875" style="109"/>
  </cols>
  <sheetData>
    <row r="1" spans="1:19" x14ac:dyDescent="0.25">
      <c r="A1" s="107" t="s">
        <v>193</v>
      </c>
    </row>
    <row r="2" spans="1:19" x14ac:dyDescent="0.25">
      <c r="A2" s="108" t="s">
        <v>195</v>
      </c>
    </row>
    <row r="3" spans="1:19" x14ac:dyDescent="0.25">
      <c r="A3" s="108" t="s">
        <v>194</v>
      </c>
    </row>
    <row r="4" spans="1:19" x14ac:dyDescent="0.25">
      <c r="A4" s="108"/>
    </row>
    <row r="5" spans="1:19" x14ac:dyDescent="0.25">
      <c r="A5" s="110" t="s">
        <v>45</v>
      </c>
      <c r="B5" s="111" t="str">
        <f>'A6.1'!A1</f>
        <v xml:space="preserve">Table A6.1 (a): Mean PIRLS achievement scores on reading purpose and comprehension process subscales, in Ireland, selected reference countries, and on average across all PIRLS countries (2021)
</v>
      </c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1:19" x14ac:dyDescent="0.25">
      <c r="A6" s="110"/>
      <c r="B6" s="111" t="str">
        <f>'A6.1'!A19</f>
        <v>Table A6.1 (b): Mean difference (with confidence interval) between performance on the Literary subscale and overall PIRLS performance,  in Ireland, selected reference countries, and on average across all PIRLS countries (2021)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</row>
    <row r="7" spans="1:19" x14ac:dyDescent="0.25">
      <c r="A7" s="110"/>
      <c r="B7" s="111" t="str">
        <f>'A6.1'!A35</f>
        <v>Table A6.1 (c): Mean difference (with confidence interval) between performance on the Informational subscale and overall PIRLS performance,  in Ireland, selected reference countries, and on average across all PIRLS countries (2021)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</row>
    <row r="8" spans="1:19" x14ac:dyDescent="0.25">
      <c r="A8" s="110"/>
      <c r="B8" s="111" t="str">
        <f>'A6.1'!A51</f>
        <v>Table A6.1 (d): Mean difference (with confidence interval) between performance on the Retrieve/Infer subscale and overall PIRLS performance,  in Ireland, selected reference countries, and on average across all PIRLS countries (2021)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</row>
    <row r="9" spans="1:19" x14ac:dyDescent="0.25">
      <c r="A9" s="110"/>
      <c r="B9" s="111" t="str">
        <f>'A6.1'!A67</f>
        <v>Table A6.1 (e): Mean difference (with confidence interval) between performance on the Interpret/Evaluate subscale and overall PIRLS performance  in Ireland, selected reference countries, and on average across all PIRLS countries (2021)</v>
      </c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spans="1:19" x14ac:dyDescent="0.25">
      <c r="A10" s="110" t="s">
        <v>46</v>
      </c>
      <c r="B10" s="111" t="str">
        <f>'A6.2'!A1</f>
        <v xml:space="preserve">Table A6.2.(a): Mean PIRLS achievement scores on reading purpose subscales, 2016 and 2021, in Ireland and selected reference countries </v>
      </c>
      <c r="C10" s="113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spans="1:19" x14ac:dyDescent="0.25">
      <c r="B11" s="111" t="str">
        <f>'A6.2'!A17</f>
        <v>Table A6.2 (b): Mean PIRLS achievement scores in Ireland on Literary purpose subscale, 2016 and 2021, with confidence interval shown for difference between cycles</v>
      </c>
      <c r="K11" s="112"/>
      <c r="L11" s="112"/>
      <c r="M11" s="112"/>
      <c r="N11" s="112"/>
      <c r="O11" s="112"/>
      <c r="P11" s="112"/>
      <c r="Q11" s="112"/>
      <c r="R11" s="112"/>
      <c r="S11" s="112"/>
    </row>
    <row r="12" spans="1:19" x14ac:dyDescent="0.25">
      <c r="B12" s="111" t="str">
        <f>'A6.2'!A25</f>
        <v>Table A6.2 (c): Mean PIRLS achievement scores in Northern Ireland on Literary purpose subscale, 2016 and 2021, with confidence interval shown for difference between cycles</v>
      </c>
      <c r="K12" s="112"/>
      <c r="L12" s="112"/>
      <c r="M12" s="112"/>
      <c r="N12" s="112"/>
      <c r="O12" s="112"/>
      <c r="P12" s="112"/>
      <c r="Q12" s="112"/>
      <c r="R12" s="112"/>
      <c r="S12" s="112"/>
    </row>
    <row r="13" spans="1:19" x14ac:dyDescent="0.25">
      <c r="B13" s="111" t="str">
        <f>'A6.2'!A33</f>
        <v>Table A6.2 (d): Mean PIRLS achievement scores in Lithuania on Literary purpose subscale, 2016 and 2021, with confidence interval shown for difference between cycles</v>
      </c>
      <c r="K13" s="112"/>
      <c r="L13" s="112"/>
      <c r="M13" s="112"/>
      <c r="N13" s="112"/>
      <c r="O13" s="112"/>
      <c r="P13" s="112"/>
      <c r="Q13" s="112"/>
      <c r="R13" s="112"/>
      <c r="S13" s="112"/>
    </row>
    <row r="14" spans="1:19" x14ac:dyDescent="0.25">
      <c r="B14" s="111" t="str">
        <f>'A6.2'!A41</f>
        <v>Table A6.2 (e): Mean PIRLS achievement scores in Australia on Literary purpose subscale, 2016 and 2021, with confidence interval shown for difference between cycles</v>
      </c>
      <c r="K14" s="112"/>
      <c r="L14" s="112"/>
      <c r="M14" s="112"/>
      <c r="N14" s="112"/>
      <c r="O14" s="112"/>
      <c r="P14" s="112"/>
      <c r="Q14" s="112"/>
      <c r="R14" s="112"/>
      <c r="S14" s="112"/>
    </row>
    <row r="15" spans="1:19" x14ac:dyDescent="0.25">
      <c r="B15" s="111" t="str">
        <f>'A6.2'!A49</f>
        <v>Table A6.2 (f): Mean PIRLS achievement scores in England on Literary purpose subscale, 2016 and 2021, with confidence interval shown for difference between cycles</v>
      </c>
      <c r="K15" s="112"/>
      <c r="L15" s="112"/>
      <c r="M15" s="112"/>
      <c r="N15" s="112"/>
      <c r="O15" s="112"/>
      <c r="P15" s="112"/>
      <c r="Q15" s="112"/>
      <c r="R15" s="112"/>
      <c r="S15" s="112"/>
    </row>
    <row r="16" spans="1:19" x14ac:dyDescent="0.25">
      <c r="B16" s="111" t="str">
        <f>'A6.2'!A57</f>
        <v>Table A6.2 (g): Mean PIRLS achievement scores in Hong Kong on Literary purpose subscale, 2016 and 2021, with confidence interval shown for difference between cycles</v>
      </c>
      <c r="K16" s="112"/>
      <c r="L16" s="112"/>
      <c r="M16" s="112"/>
      <c r="N16" s="112"/>
      <c r="O16" s="112"/>
      <c r="P16" s="112"/>
      <c r="Q16" s="112"/>
      <c r="R16" s="112"/>
      <c r="S16" s="112"/>
    </row>
    <row r="17" spans="1:19" x14ac:dyDescent="0.25">
      <c r="B17" s="111" t="str">
        <f>'A6.2'!A65</f>
        <v>Table A6.2 (h): Mean PIRLS achievement scores in Poland on Literary purpose subscale, 2016 and 2021, with confidence interval shown for difference between cycles</v>
      </c>
      <c r="K17" s="112"/>
      <c r="L17" s="112"/>
      <c r="M17" s="112"/>
      <c r="N17" s="112"/>
      <c r="O17" s="112"/>
      <c r="P17" s="112"/>
      <c r="Q17" s="112"/>
      <c r="R17" s="112"/>
      <c r="S17" s="112"/>
    </row>
    <row r="18" spans="1:19" x14ac:dyDescent="0.25">
      <c r="B18" s="111" t="str">
        <f>'A6.2'!A73</f>
        <v>Table A6.2 (i): Mean PIRLS achievement scores in Finland on Literary purpose subscale, 2016 and 2021, with confidence interval shown for difference between cycles</v>
      </c>
      <c r="L18" s="112"/>
      <c r="M18" s="112"/>
      <c r="N18" s="112"/>
      <c r="O18" s="112"/>
      <c r="P18" s="112"/>
      <c r="Q18" s="112"/>
      <c r="R18" s="112"/>
      <c r="S18" s="112"/>
    </row>
    <row r="19" spans="1:19" x14ac:dyDescent="0.25">
      <c r="B19" s="111" t="str">
        <f>'A6.2'!A81</f>
        <v>Table A6.2 (j): Mean PIRLS achievement scores in New Zealand on Literary purpose subscale, 2016 and 2021, with confidence interval shown for difference between cycles</v>
      </c>
      <c r="K19" s="112"/>
      <c r="L19" s="112"/>
      <c r="M19" s="112"/>
      <c r="N19" s="112"/>
      <c r="O19" s="112"/>
      <c r="P19" s="112"/>
      <c r="Q19" s="112"/>
      <c r="R19" s="112"/>
      <c r="S19" s="112"/>
    </row>
    <row r="20" spans="1:19" x14ac:dyDescent="0.25">
      <c r="B20" s="111" t="str">
        <f>'A6.2'!A89</f>
        <v>Table A6.2 (k): Mean PIRLS achievement scores in Singapore on Literary purpose subscale, 2016 and 2021, with confidence interval shown for difference between cycles</v>
      </c>
      <c r="K20" s="112"/>
      <c r="L20" s="112"/>
      <c r="M20" s="112"/>
      <c r="N20" s="112"/>
      <c r="O20" s="112"/>
      <c r="P20" s="112"/>
      <c r="Q20" s="112"/>
      <c r="R20" s="112"/>
      <c r="S20" s="112"/>
    </row>
    <row r="21" spans="1:19" x14ac:dyDescent="0.25">
      <c r="B21" s="111" t="str">
        <f>'A6.2'!A98</f>
        <v>Table A6.2 (l): Mean PIRLS achievement scores in Ireland on Informational purpose subscale, 2016 and 2021, with confidence interval shown for difference between cycles</v>
      </c>
      <c r="K21" s="112"/>
      <c r="L21" s="112"/>
      <c r="M21" s="112"/>
      <c r="N21" s="112"/>
      <c r="O21" s="112"/>
      <c r="P21" s="112"/>
      <c r="Q21" s="112"/>
      <c r="R21" s="112"/>
      <c r="S21" s="112"/>
    </row>
    <row r="22" spans="1:19" x14ac:dyDescent="0.25">
      <c r="B22" s="111" t="str">
        <f>'A6.2'!A106</f>
        <v>Table A6.2 (m): Mean PIRLS achievement scores in Northern Ireland on Informational purpose subscale, 2016 and 2021, with confidence interval shown for difference between cycles</v>
      </c>
      <c r="K22" s="112"/>
      <c r="L22" s="112"/>
      <c r="M22" s="112"/>
      <c r="N22" s="112"/>
      <c r="O22" s="112"/>
      <c r="P22" s="112"/>
      <c r="Q22" s="112"/>
      <c r="R22" s="112"/>
      <c r="S22" s="112"/>
    </row>
    <row r="23" spans="1:19" x14ac:dyDescent="0.25">
      <c r="B23" s="111" t="str">
        <f>'A6.2'!A114</f>
        <v>Table A6.2 (n): Mean PIRLS achievement scores in Lithuania on Informational purpose subscale, 2016 and 2021, with confidence interval shown for difference between cycles</v>
      </c>
      <c r="K23" s="112"/>
      <c r="L23" s="112"/>
      <c r="M23" s="112"/>
      <c r="N23" s="112"/>
      <c r="O23" s="112"/>
      <c r="P23" s="112"/>
      <c r="Q23" s="112"/>
      <c r="R23" s="112"/>
      <c r="S23" s="112"/>
    </row>
    <row r="24" spans="1:19" x14ac:dyDescent="0.25">
      <c r="B24" s="111" t="str">
        <f>'A6.2'!A122</f>
        <v>Table A6.2 (o): Mean PIRLS achievement scores in Australia on Informational purpose subscale, 2016 and 2021, with confidence interval shown for difference between cycles</v>
      </c>
      <c r="K24" s="112"/>
      <c r="L24" s="112"/>
      <c r="M24" s="112"/>
      <c r="N24" s="112"/>
      <c r="O24" s="112"/>
      <c r="P24" s="112"/>
      <c r="Q24" s="112"/>
      <c r="R24" s="112"/>
      <c r="S24" s="112"/>
    </row>
    <row r="25" spans="1:19" x14ac:dyDescent="0.25">
      <c r="B25" s="111" t="str">
        <f>'A6.2'!A130</f>
        <v>Table A6.2 (p): Mean PIRLS achievement scores in England on Informational purpose subscale, 2016 and 2021, with confidence interval shown for difference between cycles</v>
      </c>
      <c r="L25" s="112"/>
      <c r="M25" s="112"/>
      <c r="N25" s="112"/>
      <c r="O25" s="112"/>
      <c r="P25" s="112"/>
      <c r="Q25" s="112"/>
      <c r="R25" s="112"/>
      <c r="S25" s="112"/>
    </row>
    <row r="26" spans="1:19" x14ac:dyDescent="0.25">
      <c r="B26" s="111" t="str">
        <f>'A6.2'!A138</f>
        <v>Table A6.2 (q): Mean PIRLS achievement scores in Hong Kong on Informational purpose subscale, 2016 and 2021, with confidence interval shown for difference between cycles</v>
      </c>
    </row>
    <row r="27" spans="1:19" x14ac:dyDescent="0.25">
      <c r="B27" s="111" t="str">
        <f>'A6.2'!A146</f>
        <v>Table A6.2 (r): Mean PIRLS achievement scores in Poland on Informational purpose subscale, 2016 and 2021, with confidence interval shown for difference between cycles</v>
      </c>
    </row>
    <row r="28" spans="1:19" x14ac:dyDescent="0.25">
      <c r="B28" s="111" t="str">
        <f>'A6.2'!A154</f>
        <v>Table A6.2 (s): Mean PIRLS achievement scores in Finland on Informational purpose subscale, 2016 and 2021, with confidence interval shown for difference between cycles</v>
      </c>
    </row>
    <row r="29" spans="1:19" x14ac:dyDescent="0.25">
      <c r="B29" s="111" t="str">
        <f>'A6.2'!A162</f>
        <v>Table A6.2 (t): Mean PIRLS achievement scores in New Zealand on Informational purpose subscale, 2016 and 2021, with confidence interval shown for difference between cycles</v>
      </c>
    </row>
    <row r="30" spans="1:19" x14ac:dyDescent="0.25">
      <c r="B30" s="111" t="str">
        <f>'A6.2'!A170</f>
        <v>Table A6.2 (u): Mean PIRLS achievement scores in Singapore on Informational purpose subscale, 2016 and 2021, with confidence interval shown for difference between cycles</v>
      </c>
    </row>
    <row r="31" spans="1:19" x14ac:dyDescent="0.25">
      <c r="A31" s="110" t="s">
        <v>47</v>
      </c>
      <c r="B31" s="111" t="s">
        <v>59</v>
      </c>
    </row>
    <row r="32" spans="1:19" x14ac:dyDescent="0.25">
      <c r="B32" s="111" t="str">
        <f>'A6.3'!A17</f>
        <v>Table A6.3 (b): Mean PIRLS achievement scores on Retrieve/Infer process subscale, 2016 and 2021, with confidence interval of the difference, for Ireland</v>
      </c>
      <c r="K32" s="112"/>
    </row>
    <row r="33" spans="2:11" x14ac:dyDescent="0.25">
      <c r="B33" s="111" t="str">
        <f>'A6.3'!A25</f>
        <v>Table A6.3 (c): Mean PIRLS achievement scores on Retrieve/Infer process subscale, 2016 and 2021, with confidence interval of the difference, for Northern Ireland</v>
      </c>
      <c r="K33" s="112"/>
    </row>
    <row r="34" spans="2:11" x14ac:dyDescent="0.25">
      <c r="B34" s="111" t="str">
        <f>'A6.3'!A33</f>
        <v>Table A6.3 (d): Mean PIRLS achievement scores on Retrieve/Infer process subscale, 2016 and 2021, with confidence interval of the difference, for Lithuania</v>
      </c>
      <c r="K34" s="112"/>
    </row>
    <row r="35" spans="2:11" x14ac:dyDescent="0.25">
      <c r="B35" s="110" t="str">
        <f>'A6.3'!A41</f>
        <v>Table A6.3 (e):  Mean PIRLS achievement scores on Retrieve/Infer process subscale, 2016 and 2021, with confidence interval of the difference, for Australia</v>
      </c>
      <c r="K35" s="112"/>
    </row>
    <row r="36" spans="2:11" x14ac:dyDescent="0.25">
      <c r="B36" s="111" t="str">
        <f>'A6.3'!A49</f>
        <v>Table A6.3 (f):  Mean PIRLS achievement scores on Retrieve/Infer process subscale, 2016 and 2021, with confidence interval of the difference, for England</v>
      </c>
      <c r="K36" s="112"/>
    </row>
    <row r="37" spans="2:11" x14ac:dyDescent="0.25">
      <c r="B37" s="111" t="str">
        <f>'A6.3'!A57</f>
        <v>Table A6.3 (g):  Mean PIRLS achievement scores on Retrieve/Infer process subscale, 2016 and 2021, with confidence interval of the difference, for Hong Kong</v>
      </c>
      <c r="K37" s="112"/>
    </row>
    <row r="38" spans="2:11" x14ac:dyDescent="0.25">
      <c r="B38" s="111" t="str">
        <f>'A6.3'!A65</f>
        <v>Table A6.3 (h): Mean PIRLS achievement scores on Retrieve/Infer process subscale, 2016 and 2021, with confidence interval of the difference, for Poland</v>
      </c>
      <c r="K38" s="112"/>
    </row>
    <row r="39" spans="2:11" x14ac:dyDescent="0.25">
      <c r="B39" s="111" t="str">
        <f>'A6.3'!A73</f>
        <v>Table A6.3 (i):  Mean PIRLS achievement scores on Retrieve/Infer process subscale, 2016 and 2021, with confidence interval of the difference, for Finland</v>
      </c>
    </row>
    <row r="40" spans="2:11" x14ac:dyDescent="0.25">
      <c r="B40" s="111" t="str">
        <f>'A6.3'!A81</f>
        <v>Table A6.3 (j):  Mean PIRLS achievement scores on Retrieve/Infer process subscale, 2016 and 2021, with confidence interval of the difference, for New Zealand</v>
      </c>
      <c r="K40" s="112"/>
    </row>
    <row r="41" spans="2:11" x14ac:dyDescent="0.25">
      <c r="B41" s="111" t="str">
        <f>'A6.3'!A89</f>
        <v>Table A6.3 (k):  Mean PIRLS achievement scores on Retrieve/Infer process subscale, 2016 and 2021, with confidence interval of the difference, for Singapore</v>
      </c>
      <c r="K41" s="112"/>
    </row>
    <row r="42" spans="2:11" x14ac:dyDescent="0.25">
      <c r="B42" s="111" t="str">
        <f>'A6.3'!A98</f>
        <v>Table A6.3 (l): Mean PIRLS achievement scores on Interpret/Evaluate process subscale, 2016 and 2021, with confidence interval of the difference, for Ireland</v>
      </c>
      <c r="K42" s="112"/>
    </row>
    <row r="43" spans="2:11" x14ac:dyDescent="0.25">
      <c r="B43" s="111" t="str">
        <f>'A6.3'!A106</f>
        <v>Table A6.3 (m): Mean PIRLS achievement scores on Interpret/Evaluate process subscale, 2016 and 2021, with confidence interval of the difference, for Northern Ireland</v>
      </c>
      <c r="K43" s="112"/>
    </row>
    <row r="44" spans="2:11" x14ac:dyDescent="0.25">
      <c r="B44" s="111" t="str">
        <f>'A6.3'!A114</f>
        <v>Table A6.3 (n): Mean PIRLS achievement scores on Interpret/Evaluate process subscale, 2016 and 2021, with confidence interval of the difference, for Lithuania</v>
      </c>
      <c r="K44" s="112"/>
    </row>
    <row r="45" spans="2:11" x14ac:dyDescent="0.25">
      <c r="B45" s="111" t="str">
        <f>'A6.3'!A122</f>
        <v>Table A6.3 (o): Mean PIRLS achievement scores on Interpret/Evaluate process subscale, 2016 and 2021, with confidence interval of the difference, for Australia</v>
      </c>
      <c r="K45" s="112"/>
    </row>
    <row r="46" spans="2:11" x14ac:dyDescent="0.25">
      <c r="B46" s="111" t="str">
        <f>'A6.3'!A130</f>
        <v>Table A6.3 (p): Mean PIRLS achievement scores on Interpret/Evaluate process subscale, 2016 and 2021, with confidence interval of the difference, for England</v>
      </c>
    </row>
    <row r="47" spans="2:11" x14ac:dyDescent="0.25">
      <c r="B47" s="111" t="str">
        <f>'A6.3'!A138</f>
        <v>Table A6.3 (q):Mean PIRLS achievement scores on Interpret/Evaluate process subscale, 2016 and 2021, with confidence interval of the difference, for Hong Kong</v>
      </c>
    </row>
    <row r="48" spans="2:11" x14ac:dyDescent="0.25">
      <c r="B48" s="111" t="str">
        <f>'A6.3'!A146</f>
        <v>Table A6.3 (r): Mean PIRLS achievement scores on Interpret/Evaluate process subscale, 2016 and 2021, with confidence interval of the difference, for Poland</v>
      </c>
    </row>
    <row r="49" spans="1:11" x14ac:dyDescent="0.25">
      <c r="B49" s="111" t="str">
        <f>'A6.3'!A154</f>
        <v>Table A6.3 (s): Mean PIRLS achievement scores on Interpret/Evaluate process subscale, 2016 and 2021, with confidence interval of the difference, for Finland</v>
      </c>
    </row>
    <row r="50" spans="1:11" x14ac:dyDescent="0.25">
      <c r="B50" s="111" t="str">
        <f>'A6.3'!A162</f>
        <v>Table A6.3 (t): Mean PIRLS achievement scores on Interpret/Evaluate process subscale, 2016 and 2021, with confidence interval of the difference, for New Zealand</v>
      </c>
    </row>
    <row r="51" spans="1:11" x14ac:dyDescent="0.25">
      <c r="B51" s="111" t="str">
        <f>'A6.3'!A170</f>
        <v>Table A6.3 (u):Mean PIRLS achievement scores on Interpret/Evaluate process subscale, 2016 and 2021, with confidence interval of the difference, for Singapore</v>
      </c>
    </row>
    <row r="52" spans="1:11" x14ac:dyDescent="0.25">
      <c r="A52" s="110" t="s">
        <v>48</v>
      </c>
      <c r="B52" s="111" t="str">
        <f>'A6.4'!A1</f>
        <v>Table A6.4. (a): Mean achievement scores on PIRLS reading purpose subscales in Ireland, selected reference countries, and on average across all PIRLs countries, by gender (2021)</v>
      </c>
    </row>
    <row r="53" spans="1:11" x14ac:dyDescent="0.25">
      <c r="B53" s="111" t="str">
        <f>'A6.4'!A19</f>
        <v>Table A6.4 (b): Mean PIRLS achievement scores by gender on the Literary purpose subscale, with confidence interval of the difference, for Ireland (2021)</v>
      </c>
      <c r="K53" s="112"/>
    </row>
    <row r="54" spans="1:11" x14ac:dyDescent="0.25">
      <c r="B54" s="111" t="str">
        <f>'A6.4'!A27</f>
        <v>Table A6.4 (c): Mean PIRLS achievement scores by gender on the Literary purpose subscale, with confidence interval of the difference, for Northern Ireland (2021)</v>
      </c>
      <c r="K54" s="112"/>
    </row>
    <row r="55" spans="1:11" x14ac:dyDescent="0.25">
      <c r="B55" s="111" t="str">
        <f>'A6.4'!A35</f>
        <v>Table A6.4 (d):Mean PIRLS achievement scores by gender on the Literary purpose subscale, with confidence interval of the difference, for Croatia (2021)</v>
      </c>
      <c r="K55" s="112"/>
    </row>
    <row r="56" spans="1:11" x14ac:dyDescent="0.25">
      <c r="B56" s="111" t="str">
        <f>'A6.4'!A43</f>
        <v>Table A6.4 (e): Mean PIRLS achievement scores by gender on the Literary purpose subscale, with confidence interval of the difference, for Lithuania (2021)</v>
      </c>
      <c r="K56" s="112"/>
    </row>
    <row r="57" spans="1:11" x14ac:dyDescent="0.25">
      <c r="B57" s="111" t="str">
        <f>'A6.4'!A51</f>
        <v>Table A6.4 (f): Mean PIRLS achievement scores by gender on the Literary purpose subscale, with confidence interval of the difference, for Australia (2021)</v>
      </c>
      <c r="K57" s="112"/>
    </row>
    <row r="58" spans="1:11" x14ac:dyDescent="0.25">
      <c r="B58" s="111" t="str">
        <f>'A6.4'!A59</f>
        <v>Table A6.4 (g): Mean PIRLS achievement scores by gender on the Literary purpose subscale, with confidence interval of the difference, for England (2021)</v>
      </c>
      <c r="K58" s="112"/>
    </row>
    <row r="59" spans="1:11" x14ac:dyDescent="0.25">
      <c r="B59" s="111" t="str">
        <f>'A6.4'!A67</f>
        <v>Table A6.4 (h): Mean PIRLS achievement scores by gender on the Literary purpose subscale, with confidence interval of the difference, for Hong Kong (2021)</v>
      </c>
      <c r="K59" s="112"/>
    </row>
    <row r="60" spans="1:11" x14ac:dyDescent="0.25">
      <c r="B60" s="111" t="str">
        <f>'A6.4'!A75</f>
        <v>Table A6.4 (i): Mean PIRLS achievement scores by gender on the Literary purpose subscale, with confidence interval of the difference, for Poland (2021)</v>
      </c>
      <c r="K60" s="112"/>
    </row>
    <row r="61" spans="1:11" x14ac:dyDescent="0.25">
      <c r="B61" s="111" t="str">
        <f>'A6.4'!A83</f>
        <v>Table A6.4 (j): Mean PIRLS achievement scores by gender on the Literary purpose subscale, with confidence interval of the difference, for Finland (2021)</v>
      </c>
    </row>
    <row r="62" spans="1:11" x14ac:dyDescent="0.25">
      <c r="B62" s="111" t="str">
        <f>'A6.4'!A91</f>
        <v>Table A6.4 (k): Mean PIRLS achievement scores by gender on the Literary purpose subscale, with confidence interval of the difference, for New Zealand (2021)</v>
      </c>
      <c r="K62" s="112"/>
    </row>
    <row r="63" spans="1:11" x14ac:dyDescent="0.25">
      <c r="B63" s="111" t="str">
        <f>'A6.4'!A99</f>
        <v>Table A6.4 (l): Mean PIRLS achievement scores by gender on the Literary purpose subscale, with confidence interval of the difference, for Singapore (2021)</v>
      </c>
      <c r="K63" s="112"/>
    </row>
    <row r="64" spans="1:11" x14ac:dyDescent="0.25">
      <c r="B64" s="111" t="str">
        <f>'A6.4'!A107</f>
        <v>Table A6.4 (m): Mean gender difference on the Literary purpose subscale, with confidence interval of the difference, across all PIRLS countries (2021)</v>
      </c>
      <c r="K64" s="112"/>
    </row>
    <row r="65" spans="1:11" x14ac:dyDescent="0.25">
      <c r="B65" s="111" t="str">
        <f>'A6.4'!A116</f>
        <v>Table A6.4 (n): Mean PIRLS achievement scores by gender on the Informational purpose subscale, with confidence interval of the difference, for Ireland (2021)</v>
      </c>
      <c r="K65" s="112"/>
    </row>
    <row r="66" spans="1:11" x14ac:dyDescent="0.25">
      <c r="B66" s="111" t="str">
        <f>'A6.4'!A124</f>
        <v>Table A6.4 (o): Mean PIRLS achievement scores by gender on the Informational purpose subscale, with confidence interval of the difference, for Northern Ireland (2021)</v>
      </c>
      <c r="K66" s="112"/>
    </row>
    <row r="67" spans="1:11" x14ac:dyDescent="0.25">
      <c r="B67" s="111" t="str">
        <f>'A6.4'!A132</f>
        <v>Table A6.4 (p): Mean PIRLS achievement scores by gender on the Informational purpose subscale, with confidence interval of the difference, for Croatia (2021)</v>
      </c>
      <c r="K67" s="112"/>
    </row>
    <row r="68" spans="1:11" x14ac:dyDescent="0.25">
      <c r="B68" s="111" t="str">
        <f>'A6.4'!A140</f>
        <v>Table A6.4 (q): Mean PIRLS achievement scores by gender on the Informational purpose subscale, with confidence interval of the difference, for Lithuania (2021)</v>
      </c>
      <c r="K68" s="112"/>
    </row>
    <row r="69" spans="1:11" x14ac:dyDescent="0.25">
      <c r="B69" s="111" t="str">
        <f>'A6.4'!A148</f>
        <v>Table A6.4 (r): Mean PIRLS achievement scores by gender on the Informational purpose subscale, with confidence interval of the difference, for Australia (2021)</v>
      </c>
      <c r="K69" s="112"/>
    </row>
    <row r="70" spans="1:11" x14ac:dyDescent="0.25">
      <c r="B70" s="111" t="str">
        <f>'A6.4'!A156</f>
        <v>Table A6.4 (s): Mean PIRLS achievement scores by gender on the Informational purpose subscale, with confidence interval of the difference, for England (2021)</v>
      </c>
    </row>
    <row r="71" spans="1:11" x14ac:dyDescent="0.25">
      <c r="B71" s="111" t="str">
        <f>'A6.4'!A164</f>
        <v>Table A6.4 (t): Mean PIRLS achievement scores by gender on the Informational purpose subscale, with confidence interval of the difference, for Hong Kong (2021)</v>
      </c>
    </row>
    <row r="72" spans="1:11" x14ac:dyDescent="0.25">
      <c r="B72" s="111" t="str">
        <f>'A6.4'!A172</f>
        <v>Table A6.4 (u): Mean PIRLS achievement scores by gender on the Informational purpose subscale, with confidence interval of the difference, for Poland (2021)</v>
      </c>
    </row>
    <row r="73" spans="1:11" x14ac:dyDescent="0.25">
      <c r="B73" s="111" t="str">
        <f>'A6.4'!A180</f>
        <v>Table A6.4 (v): Mean PIRLS achievement scores by gender on the Informational purpose subscale, with confidence interval of the difference, for Finland (2021)</v>
      </c>
    </row>
    <row r="74" spans="1:11" x14ac:dyDescent="0.25">
      <c r="B74" s="111" t="str">
        <f>'A6.4'!A188</f>
        <v>Table A6.4 (w): Mean PIRLS achievement scores by gender on the Informational purpose subscale, with confidence interval of the difference, for New Zealand (2021)</v>
      </c>
    </row>
    <row r="75" spans="1:11" x14ac:dyDescent="0.25">
      <c r="B75" s="111" t="str">
        <f>'A6.4'!A196</f>
        <v>Table A6.4 (x): Mean PIRLS achievement scores by gender on the Informational purpose subscale, with confidence interval of the difference, for Singapore (2021)</v>
      </c>
    </row>
    <row r="76" spans="1:11" x14ac:dyDescent="0.25">
      <c r="B76" s="111" t="str">
        <f>'A6.4'!A204</f>
        <v>Table A6.4 (y): Mean gender difference on the Informational purpose subscale, with confidence interval of the difference, across all PIRLS countries (2021)</v>
      </c>
      <c r="K76" s="112"/>
    </row>
    <row r="77" spans="1:11" x14ac:dyDescent="0.25">
      <c r="A77" s="110" t="s">
        <v>72</v>
      </c>
      <c r="B77" s="111" t="str">
        <f>'A6.5'!A1</f>
        <v>Table A6.5 (a): Mean achievement scores on PIRLS reading process subscales, in Ireland, selected reference countries, and on average across all PIRLS countries, by gender (2021)</v>
      </c>
    </row>
    <row r="78" spans="1:11" x14ac:dyDescent="0.25">
      <c r="B78" s="111" t="str">
        <f>'A6.5'!A19</f>
        <v>Table A6.5 (b): Mean PIRLS achievement scores by gender on Retrieve/Infer process subscale, with confidence interval of the difference, for Ireland (2021)</v>
      </c>
      <c r="K78" s="112"/>
    </row>
    <row r="79" spans="1:11" x14ac:dyDescent="0.25">
      <c r="B79" s="111" t="str">
        <f>'A6.5'!A27</f>
        <v>Table A6.5 (c): Mean PIRLS achievement scores by gender on Retrieve/Infer process subscale, with confidence interval of the difference, for Northern Ireland (2021)</v>
      </c>
      <c r="K79" s="112"/>
    </row>
    <row r="80" spans="1:11" x14ac:dyDescent="0.25">
      <c r="B80" s="111" t="str">
        <f>'A6.5'!A35</f>
        <v>Table A6.5 (d): Mean PIRLS achievement scores by gender on Retrieve/Infer process subscale, with confidence interval of the difference, for Croatia (2021)</v>
      </c>
      <c r="K80" s="112"/>
    </row>
    <row r="81" spans="2:11" x14ac:dyDescent="0.25">
      <c r="B81" s="111" t="str">
        <f>'A6.5'!A43</f>
        <v>Table A6.5 (e): Mean PIRLS achievement scores by gender on Retrieve/Infer process subscale, with confidence interval of the difference, for Lithuania (2021)</v>
      </c>
      <c r="K81" s="112"/>
    </row>
    <row r="82" spans="2:11" x14ac:dyDescent="0.25">
      <c r="B82" s="111" t="str">
        <f>'A6.5'!A51</f>
        <v>Table A6.5 (f): Mean PIRLS achievement scores by gender on Retrieve/Infer process subscale, with confidence interval of the difference, for Australia (2021)</v>
      </c>
      <c r="K82" s="112"/>
    </row>
    <row r="83" spans="2:11" x14ac:dyDescent="0.25">
      <c r="B83" s="111" t="str">
        <f>'A6.5'!A59</f>
        <v>Table A6.5 (g): Mean PIRLS achievement scores by gender on Retrieve/Infer process subscale, with confidence interval of the difference, for England (2021)</v>
      </c>
      <c r="K83" s="112"/>
    </row>
    <row r="84" spans="2:11" x14ac:dyDescent="0.25">
      <c r="B84" s="111" t="str">
        <f>'A6.5'!A67</f>
        <v>Table A6.5 (h): Mean PIRLS achievement scores by gender on Retrieve/Infer process subscale, with confidence interval of the difference, for Hong Kong (2021)</v>
      </c>
      <c r="K84" s="112"/>
    </row>
    <row r="85" spans="2:11" x14ac:dyDescent="0.25">
      <c r="B85" s="111" t="str">
        <f>'A6.5'!A75</f>
        <v>Table A6.5 (i): Mean PIRLS achievement scores by gender on Retrieve/Infer process subscale, with confidence interval of the difference, for Poland (2021)</v>
      </c>
      <c r="K85" s="112"/>
    </row>
    <row r="86" spans="2:11" x14ac:dyDescent="0.25">
      <c r="B86" s="111" t="str">
        <f>'A6.5'!A83</f>
        <v>Table A6.5 (j): Mean PIRLS achievement scores by gender on Retrieve/Infer process subscale, with confidence interval of the difference, for Finland (2021)</v>
      </c>
    </row>
    <row r="87" spans="2:11" x14ac:dyDescent="0.25">
      <c r="B87" s="111" t="str">
        <f>'A6.5'!A91</f>
        <v>Table A6.5 (k): Mean PIRLS achievement scores by gender on Retrieve/Infer process subscale, with confidence interval of the difference, for New Zealand (2021)</v>
      </c>
      <c r="K87" s="112"/>
    </row>
    <row r="88" spans="2:11" x14ac:dyDescent="0.25">
      <c r="B88" s="111" t="str">
        <f>'A6.5'!A99</f>
        <v>Table A6.5 (l): Mean PIRLS achievement scores by gender on Retrieve/Infer process subscale, with confidence interval of the difference, for Singapore (2021)</v>
      </c>
      <c r="K88" s="112"/>
    </row>
    <row r="89" spans="2:11" x14ac:dyDescent="0.25">
      <c r="B89" s="111" t="str">
        <f>'A6.5'!A107</f>
        <v>Table A6.5 (m): Mean gender difference on the Retrieve/Infer process subscale, with confidence interval of the difference, across all PIRLS countries (2021)</v>
      </c>
      <c r="K89" s="112"/>
    </row>
    <row r="90" spans="2:11" x14ac:dyDescent="0.25">
      <c r="B90" s="111" t="str">
        <f>'A6.5'!A116</f>
        <v>Table A6.5 (n): Mean PIRLS achievement scores by gender on the Interpret/Evaluate process subscale, with confidence interval of the difference, for Ireland (2021)</v>
      </c>
      <c r="K90" s="112"/>
    </row>
    <row r="91" spans="2:11" x14ac:dyDescent="0.25">
      <c r="B91" s="111" t="str">
        <f>'A6.5'!A124</f>
        <v>Table A6.5 (o): Mean PIRLS achievement scores by gender on the Interpret/Evaluate process subscale, with confidence interval of the difference, for Northern Ireland (2021)</v>
      </c>
      <c r="K91" s="112"/>
    </row>
    <row r="92" spans="2:11" x14ac:dyDescent="0.25">
      <c r="B92" s="111" t="str">
        <f>'A6.5'!A132</f>
        <v>Table A6.5 (p): Mean PIRLS achievement scores by gender on the Interpret/Evaluate process subscale, with confidence interval of the difference, for Croatia (2021)</v>
      </c>
      <c r="K92" s="112"/>
    </row>
    <row r="93" spans="2:11" x14ac:dyDescent="0.25">
      <c r="B93" s="111" t="str">
        <f>'A6.5'!A140</f>
        <v>Table A6.5 (q): Mean PIRLS achievement scores by gender on the Interpret/Evaluate process subscale, with confidence interval of the difference, for Lithuania (2021)</v>
      </c>
      <c r="K93" s="112"/>
    </row>
    <row r="94" spans="2:11" x14ac:dyDescent="0.25">
      <c r="B94" s="111" t="str">
        <f>'A6.5'!A148</f>
        <v>Table A6.5 (r): Mean PIRLS achievement scores by gender on the Interpret/Evaluate process subscale, with confidence interval of the difference, for Australia (2021)</v>
      </c>
      <c r="K94" s="112"/>
    </row>
    <row r="95" spans="2:11" x14ac:dyDescent="0.25">
      <c r="B95" s="111" t="str">
        <f>'A6.5'!A156</f>
        <v>Table A6.5 (s): Mean PIRLS achievement scores by gender on the Interpret/Evaluate process subscale, with confidence interval of the difference, for England (2021)</v>
      </c>
    </row>
    <row r="96" spans="2:11" x14ac:dyDescent="0.25">
      <c r="B96" s="111" t="str">
        <f>'A6.5'!A164</f>
        <v>Table A6.5 (t): Mean PIRLS achievement scores by gender on the Interpret/Evaluate process subscale, with confidence interval of the difference, for Hong Kong (2021)</v>
      </c>
    </row>
    <row r="97" spans="1:11" x14ac:dyDescent="0.25">
      <c r="B97" s="111" t="str">
        <f>'A6.5'!A172</f>
        <v>Table A6.5 (u): Mean PIRLS achievement scores by gender on the Interpret/Evaluate process subscale, with confidence interval of the difference, for Poland (2021)</v>
      </c>
    </row>
    <row r="98" spans="1:11" x14ac:dyDescent="0.25">
      <c r="B98" s="111" t="str">
        <f>'A6.5'!A180</f>
        <v>Table A6.5 (v): Mean PIRLS achievement scores by gender on the Interpret/Evaluate process subscale, with confidence interval of the difference, for Finland (2021)</v>
      </c>
    </row>
    <row r="99" spans="1:11" x14ac:dyDescent="0.25">
      <c r="B99" s="111" t="str">
        <f>'A6.5'!A188</f>
        <v>Table A6.5 (w): Mean PIRLS achievement scores by gender on the Interpret/Evaluate process subscale, with confidence interval of the difference, for New Zealand (2021)</v>
      </c>
    </row>
    <row r="100" spans="1:11" x14ac:dyDescent="0.25">
      <c r="B100" s="111" t="str">
        <f>'A6.5'!A196</f>
        <v>Table A6.5 (x): Mean PIRLS achievement scores by gender on the Interpret/Evaluate process subscale, with confidence interval of the difference, for Singapore (2021)</v>
      </c>
    </row>
    <row r="101" spans="1:11" x14ac:dyDescent="0.25">
      <c r="B101" s="111" t="str">
        <f>'A6.5'!A204</f>
        <v>Table A6.5 (y): Mean gender difference on the Interpret/Evaluate process subscale, with confidence interval of the difference, across all PIRLS countries (2021)</v>
      </c>
      <c r="K101" s="112"/>
    </row>
    <row r="102" spans="1:11" x14ac:dyDescent="0.25">
      <c r="A102" s="110" t="s">
        <v>73</v>
      </c>
      <c r="B102" s="111" t="str">
        <f>'A6.6'!A1</f>
        <v>Table 6.6 (a): Mean achievement on PIRLS purpose subscales in Ireland, by Socioeconomic Status (SES) quartile (2021)</v>
      </c>
    </row>
    <row r="103" spans="1:11" x14ac:dyDescent="0.25">
      <c r="B103" s="111" t="str">
        <f>'A6.6'!A10</f>
        <v>Table 6.6 (b): Mean achievement on Literary purpose subscale in Ireland, by Socioeconomic Status (SES) quartile, with confidence invervals for differences between quartiles (2021)</v>
      </c>
    </row>
    <row r="104" spans="1:11" x14ac:dyDescent="0.25">
      <c r="B104" s="111" t="str">
        <f>'A6.6'!A22</f>
        <v>Table 6.6 (c): Mean achievement on Informational purpose subscale in Ireland, by Socioeconomic Status (SES) quartile, with confidence invervals for differences between quartiles (2021)</v>
      </c>
    </row>
    <row r="105" spans="1:11" x14ac:dyDescent="0.25">
      <c r="B105" s="111" t="str">
        <f>'A6.6'!A34</f>
        <v>Table 6.6 (d): Mean achievement on PIRLS process subscales in Ireland, by Socioeconomic Status (SES) quartile (2021)</v>
      </c>
    </row>
    <row r="106" spans="1:11" x14ac:dyDescent="0.25">
      <c r="B106" s="111" t="str">
        <f>'A6.6'!A43</f>
        <v>Table 6.6 (e): Mean achievement on Retrieve/Infer process subscale in Ireland, by Socioeconomic Status (SES) quartile, with confidence invervals for differences between quartiles (2021)</v>
      </c>
    </row>
    <row r="107" spans="1:11" x14ac:dyDescent="0.25">
      <c r="B107" s="111" t="str">
        <f>'A6.6'!A55</f>
        <v>Table 6.6 (f): Mean achievement on Interpret/Evaluate process subscale in Ireland, by Socioeconomic Status (SES) quartile, with confidence invervals for differences between quartiles (2021)</v>
      </c>
    </row>
    <row r="129" spans="1:2" x14ac:dyDescent="0.25">
      <c r="B129" s="114"/>
    </row>
    <row r="130" spans="1:2" x14ac:dyDescent="0.25">
      <c r="B130" s="114"/>
    </row>
    <row r="132" spans="1:2" x14ac:dyDescent="0.25">
      <c r="A132" s="110"/>
    </row>
    <row r="133" spans="1:2" x14ac:dyDescent="0.25">
      <c r="A133" s="110"/>
    </row>
    <row r="134" spans="1:2" x14ac:dyDescent="0.25">
      <c r="A134" s="110"/>
    </row>
    <row r="135" spans="1:2" x14ac:dyDescent="0.25">
      <c r="A135" s="110"/>
    </row>
    <row r="136" spans="1:2" x14ac:dyDescent="0.25">
      <c r="A136" s="110"/>
    </row>
    <row r="137" spans="1:2" x14ac:dyDescent="0.25">
      <c r="A137" s="110"/>
    </row>
    <row r="138" spans="1:2" x14ac:dyDescent="0.25">
      <c r="A138" s="110"/>
    </row>
    <row r="139" spans="1:2" x14ac:dyDescent="0.25">
      <c r="A139" s="110"/>
    </row>
    <row r="140" spans="1:2" x14ac:dyDescent="0.25">
      <c r="A140" s="110"/>
    </row>
  </sheetData>
  <hyperlinks>
    <hyperlink ref="A5" location="A6.1!A1" display="A6.1." xr:uid="{00000000-0004-0000-0000-000000000000}"/>
    <hyperlink ref="A10" location="A6.2!A1" display="A6.2." xr:uid="{00000000-0004-0000-0000-000001000000}"/>
    <hyperlink ref="A31" location="A6.3!A1" display="A6.3." xr:uid="{00000000-0004-0000-0000-000002000000}"/>
    <hyperlink ref="A52" location="A6.4!A1" display="A6.4." xr:uid="{00000000-0004-0000-0000-000003000000}"/>
    <hyperlink ref="A77" location="A6.5!A1" display="A6.5" xr:uid="{00000000-0004-0000-0000-000004000000}"/>
    <hyperlink ref="A102" location="A6.6!A1" display="A6.6" xr:uid="{00000000-0004-0000-0000-000005000000}"/>
    <hyperlink ref="B31" location="A6.3!A1" display="Table A6.3 (a): Mean PIRLS achievement scores on reading process subscales, 2016 and 2021, in Ireland and selected reference countries " xr:uid="{00000000-0004-0000-0000-000025000000}"/>
    <hyperlink ref="B5" location="A6.1!A1" display="A6.1!A1" xr:uid="{00000000-0004-0000-0000-00003F000000}"/>
    <hyperlink ref="B6" location="A6.1!A19" display="A6.1!A19" xr:uid="{00000000-0004-0000-0000-000040000000}"/>
    <hyperlink ref="B7" location="A6.1!A35" display="A6.1!A35" xr:uid="{00000000-0004-0000-0000-000041000000}"/>
    <hyperlink ref="B8" location="A6.1!A51" display="A6.1!A51" xr:uid="{00000000-0004-0000-0000-000042000000}"/>
    <hyperlink ref="B9" location="A6.1!A67" display="A6.1!A67" xr:uid="{00000000-0004-0000-0000-000043000000}"/>
    <hyperlink ref="B10" location="A6.2!A1" display="A6.2!A1" xr:uid="{00000000-0004-0000-0000-000044000000}"/>
    <hyperlink ref="B11" location="A6.2!A17" display="A6.2!A17" xr:uid="{00000000-0004-0000-0000-000045000000}"/>
    <hyperlink ref="B12" location="A6.2!A25" display="A6.2!A25" xr:uid="{00000000-0004-0000-0000-000046000000}"/>
    <hyperlink ref="B13" location="A6.2!A33" display="A6.2!A33" xr:uid="{00000000-0004-0000-0000-000047000000}"/>
    <hyperlink ref="B14" location="A6.2!A41" display="A6.2!A41" xr:uid="{00000000-0004-0000-0000-000048000000}"/>
    <hyperlink ref="B15" location="A6.2!A49" display="A6.2!A49" xr:uid="{00000000-0004-0000-0000-000049000000}"/>
    <hyperlink ref="B16" location="Contents!A57" display="Contents!A57" xr:uid="{00000000-0004-0000-0000-00004A000000}"/>
    <hyperlink ref="B17" location="A6.2!A65" display="A6.2!A65" xr:uid="{00000000-0004-0000-0000-00004B000000}"/>
    <hyperlink ref="B18" location="A6.2!A73" display="A6.2!A73" xr:uid="{00000000-0004-0000-0000-00004C000000}"/>
    <hyperlink ref="B19" location="A6.2!A81" display="A6.2!A81" xr:uid="{00000000-0004-0000-0000-00004D000000}"/>
    <hyperlink ref="B20" location="A6.2!A89" display="A6.2!A89" xr:uid="{00000000-0004-0000-0000-00004E000000}"/>
    <hyperlink ref="B21" location="A6.2!A91" display="A6.2!A91" xr:uid="{00000000-0004-0000-0000-00004F000000}"/>
    <hyperlink ref="B22" location="A6.2!A106" display="A6.2!A106" xr:uid="{00000000-0004-0000-0000-000050000000}"/>
    <hyperlink ref="B23" location="A6.2!A114" display="A6.2!A114" xr:uid="{00000000-0004-0000-0000-000051000000}"/>
    <hyperlink ref="B24" location="A6.2!A122" display="A6.2!A122" xr:uid="{00000000-0004-0000-0000-000052000000}"/>
    <hyperlink ref="B25" location="A6.2!A130" display="A6.2!A130" xr:uid="{00000000-0004-0000-0000-000053000000}"/>
    <hyperlink ref="B26" location="A6.2!A138" display="A6.2!A138" xr:uid="{00000000-0004-0000-0000-000054000000}"/>
    <hyperlink ref="B27" location="A6.2!A146" display="A6.2!A146" xr:uid="{00000000-0004-0000-0000-000055000000}"/>
    <hyperlink ref="B28" location="A6.2!A154" display="A6.2!A154" xr:uid="{00000000-0004-0000-0000-000056000000}"/>
    <hyperlink ref="B29" location="A6.2!A162" display="A6.2!A162" xr:uid="{00000000-0004-0000-0000-000057000000}"/>
    <hyperlink ref="B30" location="A6.2!A170" display="A6.2!A170" xr:uid="{00000000-0004-0000-0000-000058000000}"/>
    <hyperlink ref="B32" location="A6.3!A17" display="A6.3!A17" xr:uid="{00000000-0004-0000-0000-000059000000}"/>
    <hyperlink ref="B33" location="A6.3!A25" display="A6.3!A25" xr:uid="{00000000-0004-0000-0000-00005A000000}"/>
    <hyperlink ref="B34" location="A6.3!A33" display="A6.3!A33" xr:uid="{00000000-0004-0000-0000-00005B000000}"/>
    <hyperlink ref="B36" location="A6.3!A49" display="A6.3!A49" xr:uid="{00000000-0004-0000-0000-00005C000000}"/>
    <hyperlink ref="B35" location="A6.3!A41" display="A6.3!A41" xr:uid="{00000000-0004-0000-0000-00005D000000}"/>
    <hyperlink ref="B37" location="Contents!A57" display="Contents!A57" xr:uid="{00000000-0004-0000-0000-00005E000000}"/>
    <hyperlink ref="B38" location="A6.3!A65" display="A6.3!A65" xr:uid="{B0C03D71-52B4-4744-9D3F-3278866AA87A}"/>
    <hyperlink ref="B39" location="A6.3!A73" display="A6.3!A73" xr:uid="{5C9273DD-E44E-4B58-BB2C-C755021AF23D}"/>
    <hyperlink ref="B40" location="A6.3!A81" display="A6.3!A81" xr:uid="{1BD1CE43-827E-44A0-A986-205750683E9E}"/>
    <hyperlink ref="B41" location="A6.3!A89" display="A6.3!A89" xr:uid="{E59AB912-D7F7-4387-8D9E-9DDF38000E89}"/>
    <hyperlink ref="B42" location="A6.3!A98" display="A6.3!A98" xr:uid="{2CD28354-3404-4C03-B074-9165DE50F8A0}"/>
    <hyperlink ref="B43" location="A6.3!A106" display="A6.3!A106" xr:uid="{10BDB816-B242-425D-BA8B-F77B926A80E7}"/>
    <hyperlink ref="B44" location="A6.3!A114" display="A6.3!A114" xr:uid="{349C8AEB-5B75-4D65-A6C2-1D5912A72459}"/>
    <hyperlink ref="B45" location="A6.3!A122" display="A6.3!A122" xr:uid="{69958BAB-A1B5-412C-B772-1F869B0E7EB0}"/>
    <hyperlink ref="B46" location="A6.3!A130" display="A6.3!A130" xr:uid="{CB3DBF24-ABB0-4E94-96DC-C7B971E90FC3}"/>
    <hyperlink ref="B47" location="A6.3!A138" display="A6.3!A138" xr:uid="{7040E8CC-F878-4763-9A32-D40F509ACDC2}"/>
    <hyperlink ref="B48" location="A6.3!A146" display="A6.3!A146" xr:uid="{264011F4-9085-4511-96F2-29CCBE06AA3E}"/>
    <hyperlink ref="B49" location="A6.3!A154" display="A6.3!A154" xr:uid="{FC249F78-3AB7-4D9C-A8FC-5EDE35EA4874}"/>
    <hyperlink ref="B50" location="A6.3!A162" display="A6.3!A162" xr:uid="{197B38D4-9F9E-4497-B262-E6912833190E}"/>
    <hyperlink ref="B51" location="A6.3!A170" display="A6.3!A170" xr:uid="{571DEF35-4CDE-4F5F-A3F3-DA7A5E9BE8D4}"/>
    <hyperlink ref="B52" location="A6.4!A1" display="A6.4!A1" xr:uid="{91211592-0BA2-4341-8A35-86B9DCF2936D}"/>
    <hyperlink ref="B53" location="A6.4!A19" display="A6.4!A19" xr:uid="{AFB316E4-EF5A-45F7-AB8A-6176CACCDCA2}"/>
    <hyperlink ref="B54" location="A6.4!A27" display="A6.4!A27" xr:uid="{A186B9F8-0912-4B37-BE2D-A843F15A5313}"/>
    <hyperlink ref="B55" location="A6.4!A35" display="A6.4!A35" xr:uid="{245F1187-7377-4005-A58A-29AA7859DC4C}"/>
    <hyperlink ref="B56" location="A6.4!A43" display="A6.4!A43" xr:uid="{C261D966-5F1B-48EE-A0E9-E0816BECEB2C}"/>
    <hyperlink ref="B57" location="A6.4!A51" display="A6.4!A51" xr:uid="{D6B0A052-E3ED-4993-A8B8-9870F8BF97CB}"/>
    <hyperlink ref="B58" location="A6.4!A59" display="A6.4!A59" xr:uid="{D2C3144A-A56F-4F73-AAEF-D4166BA98601}"/>
    <hyperlink ref="B59" location="A6.4!A67" display="A6.4!A67" xr:uid="{08953C08-B920-4681-A6D5-3F320C02F4C3}"/>
    <hyperlink ref="B60" location="A6.4!A75" display="A6.4!A75" xr:uid="{1E99DB30-CB5D-490F-BA4F-937159AD7BE4}"/>
    <hyperlink ref="B61" location="A6.4!A83" display="A6.4!A83" xr:uid="{054AACB7-F74D-4AA3-905E-D7AB8A254462}"/>
    <hyperlink ref="B62" location="A6.4!A91" display="A6.4!A91" xr:uid="{998F200A-7D21-4D36-B36E-AF7DA9BF7804}"/>
    <hyperlink ref="B63" location="A6.4!A99" display="A6.4!A99" xr:uid="{FFD43B0E-95E9-4D16-9C2E-43429133B8CF}"/>
    <hyperlink ref="B64" location="A6.4!A107" display="A6.4!A107" xr:uid="{134F0165-8EBE-44E9-A807-EE1CFD9DA1F2}"/>
    <hyperlink ref="B65" location="A6.4!A116" display="A6.4!A116" xr:uid="{86BDA698-367D-412B-A4EF-385F2ACCF785}"/>
    <hyperlink ref="B66" location="A6.4!A124" display="A6.4!A124" xr:uid="{DF8C208A-D10B-4AF8-A268-A3CBCAA9DE0D}"/>
    <hyperlink ref="B67" location="A6.4!A132" display="A6.4!A132" xr:uid="{1538AEFA-922D-4E8F-87FC-B4FB4C74202B}"/>
    <hyperlink ref="B68" location="A6.4!A140" display="A6.4!A140" xr:uid="{F9FA6038-FD4E-4EFA-BEB0-D55337C02821}"/>
    <hyperlink ref="B69" location="A6.4!A148" display="A6.4!A148" xr:uid="{EB1478FE-894E-45B9-9BE6-F169C7C71398}"/>
    <hyperlink ref="B70" location="A6.4!A156" display="A6.4!A156" xr:uid="{B8573C70-D8E5-47E4-82AC-388297343680}"/>
    <hyperlink ref="B71" location="A6.4!A164" display="A6.4!A164" xr:uid="{D635ACEC-94E5-4E5F-96F4-4D43FD146EAF}"/>
    <hyperlink ref="B72" location="A6.4!A172" display="A6.4!A172" xr:uid="{BAFC5B9F-0668-4009-9EA6-06A3ED530C40}"/>
    <hyperlink ref="B73" location="A6.4!A180" display="A6.4!A180" xr:uid="{CA84B61B-EAF6-4641-ABDE-1E7A1D96ABE7}"/>
    <hyperlink ref="B74" location="A6.4!A188" display="A6.4!A188" xr:uid="{124C58F8-EC10-4404-96B2-9B2FDD60A2F1}"/>
    <hyperlink ref="B75" location="A6.4!A196" display="A6.4!A196" xr:uid="{F60B006D-D0B9-4CC3-9CE5-B5F5A4B2FCC0}"/>
    <hyperlink ref="B76" location="A6.4!A204" display="A6.4!A204" xr:uid="{1C1C3EB5-A1EA-4A37-86CB-2C100F342EBB}"/>
    <hyperlink ref="B77" location="A6.5!A1" display="A6.5!A1" xr:uid="{1DAFA40A-52DA-4992-AB49-5155B6963FC2}"/>
    <hyperlink ref="B78" location="A6.5!A19" display="A6.5!A19" xr:uid="{9BA0BABB-8147-4C96-A7CD-6088597EBF3C}"/>
    <hyperlink ref="B79" location="A6.5!A27" display="A6.5!A27" xr:uid="{C01419B2-7DAD-48F1-B330-34E4317EEEB3}"/>
    <hyperlink ref="B80" location="A6.5!A35" display="A6.5!A35" xr:uid="{3DA404B9-9A05-4260-B982-AE34FBCEC5E7}"/>
    <hyperlink ref="B81" location="A6.5!A43" display="A6.5!A43" xr:uid="{0E4B4A76-4741-4BB2-8FD9-06020204247F}"/>
    <hyperlink ref="B82" location="A6.5!A51" display="A6.5!A51" xr:uid="{45E256CE-1F0A-4050-819C-9A24CE5F40DE}"/>
    <hyperlink ref="B83" location="A6.5!A59" display="A6.5!A59" xr:uid="{B79E6A08-AAB4-4364-9254-FA56F2E61CBC}"/>
    <hyperlink ref="B84" location="A6.5!A67" display="A6.5!A67" xr:uid="{9585702B-C784-442B-9933-2188E8FCC6FE}"/>
    <hyperlink ref="B85" location="A6.5!A75" display="A6.5!A75" xr:uid="{316FC34E-CA86-43B4-98FC-DD746388504A}"/>
    <hyperlink ref="B86" location="A6.5!A83" display="A6.5!A83" xr:uid="{53575A96-53ED-463B-AA7F-A9D9C50B0514}"/>
    <hyperlink ref="B87" location="A6.5!A91" display="A6.5!A91" xr:uid="{9986EA06-340C-40BE-B60B-40058B58886F}"/>
    <hyperlink ref="B88" location="A6.5!A99" display="A6.5!A99" xr:uid="{E53AC071-1BEC-44AA-A9BB-088182185081}"/>
    <hyperlink ref="B89" location="A6.5!A107" display="A6.5!A107" xr:uid="{78A6E244-F0AE-484F-BB43-0ED495D3056F}"/>
    <hyperlink ref="B90" location="A6.5!A116" display="A6.5!A116" xr:uid="{FEC5D3F7-4156-482C-8878-26F9F12F4FE8}"/>
    <hyperlink ref="B91" location="A6.5!A124" display="A6.5!A124" xr:uid="{C416297F-F584-4AC0-B47D-04E7E905C95F}"/>
    <hyperlink ref="B92" location="A6.5!A132" display="A6.5!A132" xr:uid="{5A5D04A3-54E5-4586-9878-C628793360CE}"/>
    <hyperlink ref="B93" location="A6.5!A140" display="A6.5!A140" xr:uid="{4E447805-4F39-483C-8AE1-896D65C272C9}"/>
    <hyperlink ref="B94" location="A6.5!A148" display="A6.5!A148" xr:uid="{58027C03-1CC3-43B2-BB9A-E2D06F7D76A0}"/>
    <hyperlink ref="B95" location="A6.5!A156" display="A6.5!A156" xr:uid="{02F25561-E12A-4A08-9C5D-B1E94CFEB4B5}"/>
    <hyperlink ref="B96" location="A6.5!A164" display="A6.5!A164" xr:uid="{440E7A24-0C66-4E59-AB90-68B96185B375}"/>
    <hyperlink ref="B97" location="A6.5!A172" display="A6.5!A172" xr:uid="{C149A11D-A323-4242-91D3-D5A1B303D3F9}"/>
    <hyperlink ref="B98" location="A6.5!A180" display="A6.5!A180" xr:uid="{3F1B3D25-9503-4ED8-BB49-B111AD04876E}"/>
    <hyperlink ref="B99" location="A6.5!A188" display="A6.5!A188" xr:uid="{EF510DB3-9CF2-466F-966E-6CEB0DF9F4AB}"/>
    <hyperlink ref="B100" location="A6.5!A196" display="A6.5!A196" xr:uid="{FF28A6AE-2591-41D7-BF66-5557DD7EF85A}"/>
    <hyperlink ref="B101" location="A6.5!A204" display="A6.5!A204" xr:uid="{ECB4D991-E232-4FBA-B51D-298B60FA6E7C}"/>
    <hyperlink ref="B102" location="A6.6!A1" display="A6.6!A1" xr:uid="{DF661C9B-C1B2-4771-97EB-6D8B502ED31F}"/>
    <hyperlink ref="B103" location="A6.5!A10" display="A6.5!A10" xr:uid="{69B5856E-1683-45CE-A753-C0DA08539CFC}"/>
    <hyperlink ref="B104" location="A6.6!A22" display="A6.6!A22" xr:uid="{B8F5CAE2-3C71-4B2B-B05A-1486F41EC8E6}"/>
    <hyperlink ref="B105" location="A6.6!A34" display="A6.6!A34" xr:uid="{258A7457-0342-417E-9629-5EAD376865F9}"/>
    <hyperlink ref="B106" location="A6.5!A43" display="A6.5!A43" xr:uid="{CD0E2F46-6F67-4D25-8184-5EE14B3A012A}"/>
    <hyperlink ref="B107" location="A6.6!A55" display="A6.6!A55" xr:uid="{41BA00AE-A8C9-4C77-9112-06E4F1D0B5C8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workbookViewId="0">
      <selection activeCell="L8" sqref="L8"/>
    </sheetView>
  </sheetViews>
  <sheetFormatPr defaultRowHeight="11.4" x14ac:dyDescent="0.2"/>
  <cols>
    <col min="1" max="1" width="16.6640625" style="2" customWidth="1"/>
    <col min="2" max="2" width="27.88671875" style="2" customWidth="1"/>
    <col min="3" max="3" width="8.88671875" style="2"/>
    <col min="4" max="9" width="8.88671875" style="2" customWidth="1"/>
    <col min="10" max="10" width="8.88671875" style="2"/>
    <col min="11" max="11" width="8.88671875" style="2" customWidth="1"/>
    <col min="12" max="12" width="9.5546875" style="2" bestFit="1" customWidth="1"/>
    <col min="13" max="13" width="8.88671875" style="2"/>
    <col min="14" max="14" width="9.5546875" style="2" bestFit="1" customWidth="1"/>
    <col min="15" max="15" width="9" style="2" bestFit="1" customWidth="1"/>
    <col min="16" max="16384" width="8.88671875" style="2"/>
  </cols>
  <sheetData>
    <row r="1" spans="1:15" ht="25.95" customHeight="1" thickBot="1" x14ac:dyDescent="0.25">
      <c r="A1" s="179" t="s">
        <v>55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ht="25.95" customHeight="1" x14ac:dyDescent="0.2">
      <c r="A2" s="192"/>
      <c r="B2" s="192"/>
      <c r="C2" s="181" t="s">
        <v>68</v>
      </c>
      <c r="D2" s="195" t="s">
        <v>15</v>
      </c>
      <c r="E2" s="180"/>
      <c r="F2" s="180"/>
      <c r="G2" s="180"/>
      <c r="H2" s="180" t="s">
        <v>16</v>
      </c>
      <c r="I2" s="180"/>
      <c r="J2" s="180"/>
      <c r="K2" s="181"/>
    </row>
    <row r="3" spans="1:15" ht="25.95" customHeight="1" x14ac:dyDescent="0.2">
      <c r="A3" s="193"/>
      <c r="B3" s="193"/>
      <c r="C3" s="184"/>
      <c r="D3" s="191" t="s">
        <v>19</v>
      </c>
      <c r="E3" s="183"/>
      <c r="F3" s="183" t="s">
        <v>1</v>
      </c>
      <c r="G3" s="183"/>
      <c r="H3" s="183" t="s">
        <v>17</v>
      </c>
      <c r="I3" s="183"/>
      <c r="J3" s="183" t="s">
        <v>14</v>
      </c>
      <c r="K3" s="184"/>
      <c r="L3" s="3"/>
      <c r="M3" s="3"/>
      <c r="N3" s="3"/>
      <c r="O3" s="3"/>
    </row>
    <row r="4" spans="1:15" ht="25.95" customHeight="1" thickBot="1" x14ac:dyDescent="0.25">
      <c r="A4" s="194"/>
      <c r="B4" s="194"/>
      <c r="C4" s="17"/>
      <c r="D4" s="18" t="s">
        <v>20</v>
      </c>
      <c r="E4" s="18" t="s">
        <v>18</v>
      </c>
      <c r="F4" s="18" t="s">
        <v>20</v>
      </c>
      <c r="G4" s="18" t="s">
        <v>18</v>
      </c>
      <c r="H4" s="18" t="s">
        <v>20</v>
      </c>
      <c r="I4" s="18" t="s">
        <v>18</v>
      </c>
      <c r="J4" s="18" t="s">
        <v>20</v>
      </c>
      <c r="K4" s="19" t="s">
        <v>18</v>
      </c>
    </row>
    <row r="5" spans="1:15" ht="25.95" customHeight="1" x14ac:dyDescent="0.2">
      <c r="A5" s="185" t="s">
        <v>49</v>
      </c>
      <c r="B5" s="5" t="s">
        <v>2</v>
      </c>
      <c r="C5" s="20">
        <v>577.32787910410536</v>
      </c>
      <c r="D5" s="21">
        <v>583.76114197187405</v>
      </c>
      <c r="E5" s="22">
        <v>2.5042377710673001</v>
      </c>
      <c r="F5" s="21">
        <v>573.74125073823177</v>
      </c>
      <c r="G5" s="22">
        <v>2.421863626179396</v>
      </c>
      <c r="H5" s="23">
        <v>571.24841659447725</v>
      </c>
      <c r="I5" s="24">
        <v>2.3233666619128597</v>
      </c>
      <c r="J5" s="23">
        <v>581.85039676667202</v>
      </c>
      <c r="K5" s="25">
        <v>2.70947928647159</v>
      </c>
    </row>
    <row r="6" spans="1:15" ht="25.95" customHeight="1" x14ac:dyDescent="0.2">
      <c r="A6" s="186"/>
      <c r="B6" s="5" t="s">
        <v>3</v>
      </c>
      <c r="C6" s="20">
        <v>565.93410067792695</v>
      </c>
      <c r="D6" s="21">
        <v>573.10651009807702</v>
      </c>
      <c r="E6" s="22">
        <v>2.26450224833351</v>
      </c>
      <c r="F6" s="21">
        <v>561.63016857854859</v>
      </c>
      <c r="G6" s="22">
        <v>2.3129252412104431</v>
      </c>
      <c r="H6" s="23">
        <v>557.69530930903784</v>
      </c>
      <c r="I6" s="24">
        <v>2.5703873878818486</v>
      </c>
      <c r="J6" s="23">
        <v>573.43540917446296</v>
      </c>
      <c r="K6" s="25">
        <v>2.1825334213250001</v>
      </c>
    </row>
    <row r="7" spans="1:15" ht="25.95" customHeight="1" x14ac:dyDescent="0.2">
      <c r="A7" s="186"/>
      <c r="B7" s="6" t="s">
        <v>4</v>
      </c>
      <c r="C7" s="20">
        <v>556.55419783130958</v>
      </c>
      <c r="D7" s="21">
        <v>567.38345040005902</v>
      </c>
      <c r="E7" s="22">
        <v>2.8125987212618302</v>
      </c>
      <c r="F7" s="21">
        <v>552.52940512914734</v>
      </c>
      <c r="G7" s="22">
        <v>2.5601073649817212</v>
      </c>
      <c r="H7" s="23">
        <v>552.41589972072939</v>
      </c>
      <c r="I7" s="24">
        <v>2.6232620130947368</v>
      </c>
      <c r="J7" s="23">
        <v>561.15717438165302</v>
      </c>
      <c r="K7" s="25">
        <v>2.66114717160792</v>
      </c>
    </row>
    <row r="8" spans="1:15" ht="25.95" customHeight="1" thickBot="1" x14ac:dyDescent="0.25">
      <c r="A8" s="187"/>
      <c r="B8" s="7" t="s">
        <v>5</v>
      </c>
      <c r="C8" s="26">
        <v>552.22039762145755</v>
      </c>
      <c r="D8" s="27">
        <v>552.42323028039402</v>
      </c>
      <c r="E8" s="28">
        <v>2.6753092619769401</v>
      </c>
      <c r="F8" s="27">
        <v>552.68158283549076</v>
      </c>
      <c r="G8" s="28">
        <v>2.4655153585556682</v>
      </c>
      <c r="H8" s="29">
        <v>554.37698108031998</v>
      </c>
      <c r="I8" s="30">
        <v>2.5296396018258989</v>
      </c>
      <c r="J8" s="29">
        <v>551.03738614745498</v>
      </c>
      <c r="K8" s="31">
        <v>2.6635230869832198</v>
      </c>
    </row>
    <row r="9" spans="1:15" ht="25.95" customHeight="1" x14ac:dyDescent="0.2">
      <c r="A9" s="188" t="s">
        <v>50</v>
      </c>
      <c r="B9" s="4" t="s">
        <v>51</v>
      </c>
      <c r="C9" s="20">
        <v>540.13446243124361</v>
      </c>
      <c r="D9" s="21">
        <v>543.34431275990505</v>
      </c>
      <c r="E9" s="22">
        <v>2.3568956529995302</v>
      </c>
      <c r="F9" s="32">
        <v>539.21274969836224</v>
      </c>
      <c r="G9" s="22">
        <v>2.2539424898851239</v>
      </c>
      <c r="H9" s="23">
        <v>533.74911669368942</v>
      </c>
      <c r="I9" s="24">
        <v>2.3503637841871146</v>
      </c>
      <c r="J9" s="23">
        <v>547.05575817616295</v>
      </c>
      <c r="K9" s="25">
        <v>2.3022728750973198</v>
      </c>
    </row>
    <row r="10" spans="1:15" ht="25.95" customHeight="1" x14ac:dyDescent="0.2">
      <c r="A10" s="189"/>
      <c r="B10" s="5" t="s">
        <v>52</v>
      </c>
      <c r="C10" s="20">
        <v>557.55251739333687</v>
      </c>
      <c r="D10" s="32">
        <v>558.11254605773104</v>
      </c>
      <c r="E10" s="22">
        <v>2.4234193245768498</v>
      </c>
      <c r="F10" s="32">
        <v>558.97611553930039</v>
      </c>
      <c r="G10" s="22">
        <v>2.4925072703245301</v>
      </c>
      <c r="H10" s="33">
        <v>554.19520839998813</v>
      </c>
      <c r="I10" s="24">
        <v>2.3886932537436887</v>
      </c>
      <c r="J10" s="23">
        <v>561.17397706573297</v>
      </c>
      <c r="K10" s="25">
        <v>2.4504156451456698</v>
      </c>
    </row>
    <row r="11" spans="1:15" ht="25.95" customHeight="1" x14ac:dyDescent="0.2">
      <c r="A11" s="189"/>
      <c r="B11" s="5" t="s">
        <v>11</v>
      </c>
      <c r="C11" s="20">
        <v>572.82104245721712</v>
      </c>
      <c r="D11" s="21">
        <v>564.35273085583003</v>
      </c>
      <c r="E11" s="22">
        <v>2.6901128302366502</v>
      </c>
      <c r="F11" s="21">
        <v>582.48857413919472</v>
      </c>
      <c r="G11" s="22">
        <v>2.6955292614729736</v>
      </c>
      <c r="H11" s="33">
        <v>577.2891752087246</v>
      </c>
      <c r="I11" s="24">
        <v>2.8995809347883865</v>
      </c>
      <c r="J11" s="33">
        <v>572.345154663019</v>
      </c>
      <c r="K11" s="25">
        <v>2.6472679514881801</v>
      </c>
    </row>
    <row r="12" spans="1:15" ht="25.95" customHeight="1" x14ac:dyDescent="0.2">
      <c r="A12" s="189"/>
      <c r="B12" s="5" t="s">
        <v>7</v>
      </c>
      <c r="C12" s="20">
        <v>549.12088538856847</v>
      </c>
      <c r="D12" s="32">
        <v>551.912258644188</v>
      </c>
      <c r="E12" s="22">
        <v>2.2974746161649202</v>
      </c>
      <c r="F12" s="32">
        <v>547.93761290076509</v>
      </c>
      <c r="G12" s="22">
        <v>2.2181269314860192</v>
      </c>
      <c r="H12" s="23">
        <v>545.29483558193658</v>
      </c>
      <c r="I12" s="24">
        <v>2.1753156509341744</v>
      </c>
      <c r="J12" s="23">
        <v>552.377635919265</v>
      </c>
      <c r="K12" s="25">
        <v>1.95818947783798</v>
      </c>
    </row>
    <row r="13" spans="1:15" ht="25.95" customHeight="1" x14ac:dyDescent="0.2">
      <c r="A13" s="189"/>
      <c r="B13" s="6" t="s">
        <v>9</v>
      </c>
      <c r="C13" s="20">
        <v>549.29995995706054</v>
      </c>
      <c r="D13" s="21">
        <v>591.45738551901195</v>
      </c>
      <c r="E13" s="22">
        <v>3.19717646920388</v>
      </c>
      <c r="F13" s="32">
        <v>586.40069634121323</v>
      </c>
      <c r="G13" s="22">
        <v>3.1171395997509554</v>
      </c>
      <c r="H13" s="23">
        <v>583.76767925179172</v>
      </c>
      <c r="I13" s="24">
        <v>2.9891230580766392</v>
      </c>
      <c r="J13" s="23">
        <v>590.95958066756998</v>
      </c>
      <c r="K13" s="25">
        <v>3.1796727782046301</v>
      </c>
    </row>
    <row r="14" spans="1:15" ht="25.95" customHeight="1" x14ac:dyDescent="0.2">
      <c r="A14" s="189"/>
      <c r="B14" s="6" t="s">
        <v>10</v>
      </c>
      <c r="C14" s="20">
        <v>521.46745722299886</v>
      </c>
      <c r="D14" s="21">
        <v>547.09797557406205</v>
      </c>
      <c r="E14" s="22">
        <v>2.6463953400529099</v>
      </c>
      <c r="F14" s="32">
        <v>550.32688289428438</v>
      </c>
      <c r="G14" s="22">
        <v>2.6375908234528871</v>
      </c>
      <c r="H14" s="33">
        <v>549.88968998833514</v>
      </c>
      <c r="I14" s="24">
        <v>2.5799515121888801</v>
      </c>
      <c r="J14" s="33">
        <v>549.03070403955905</v>
      </c>
      <c r="K14" s="25">
        <v>2.3680998435415201</v>
      </c>
    </row>
    <row r="15" spans="1:15" ht="25.95" customHeight="1" thickBot="1" x14ac:dyDescent="0.25">
      <c r="A15" s="190"/>
      <c r="B15" s="7" t="s">
        <v>8</v>
      </c>
      <c r="C15" s="26">
        <v>587.13836312205422</v>
      </c>
      <c r="D15" s="27">
        <v>523.35825493114203</v>
      </c>
      <c r="E15" s="28">
        <v>2.4459097207990799</v>
      </c>
      <c r="F15" s="27">
        <v>520.65662656197969</v>
      </c>
      <c r="G15" s="28">
        <v>2.5076499348325947</v>
      </c>
      <c r="H15" s="29">
        <v>520.88405298693147</v>
      </c>
      <c r="I15" s="30">
        <v>2.3093967373617073</v>
      </c>
      <c r="J15" s="29">
        <v>522.31287384338498</v>
      </c>
      <c r="K15" s="31">
        <v>2.4095299068242202</v>
      </c>
    </row>
    <row r="16" spans="1:15" ht="25.95" customHeight="1" thickBot="1" x14ac:dyDescent="0.25">
      <c r="A16" s="215" t="s">
        <v>70</v>
      </c>
      <c r="B16" s="215" t="s">
        <v>71</v>
      </c>
      <c r="C16" s="216">
        <v>502.74151486452598</v>
      </c>
      <c r="D16" s="217">
        <v>503.75220373144901</v>
      </c>
      <c r="E16" s="218">
        <v>0.430323585140092</v>
      </c>
      <c r="F16" s="219">
        <v>502.14991133254074</v>
      </c>
      <c r="G16" s="218">
        <v>0.42497442014690645</v>
      </c>
      <c r="H16" s="220">
        <v>502.46845450662494</v>
      </c>
      <c r="I16" s="221">
        <v>0.41557797784487038</v>
      </c>
      <c r="J16" s="220">
        <v>502.74507104131698</v>
      </c>
      <c r="K16" s="222">
        <v>0.42938786211034102</v>
      </c>
    </row>
    <row r="17" spans="1:11" ht="42.6" customHeight="1" x14ac:dyDescent="0.2">
      <c r="A17" s="196" t="s">
        <v>94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spans="1:11" ht="21.6" customHeight="1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s="1" customFormat="1" ht="25.95" customHeight="1" thickBot="1" x14ac:dyDescent="0.35">
      <c r="A19" s="1" t="s">
        <v>89</v>
      </c>
    </row>
    <row r="20" spans="1:11" ht="25.95" customHeight="1" thickBot="1" x14ac:dyDescent="0.3">
      <c r="A20" s="47" t="s">
        <v>28</v>
      </c>
      <c r="B20" s="47" t="s">
        <v>21</v>
      </c>
      <c r="C20" s="48" t="s">
        <v>53</v>
      </c>
      <c r="D20" s="48" t="s">
        <v>54</v>
      </c>
      <c r="E20" s="182" t="s">
        <v>24</v>
      </c>
      <c r="F20" s="182"/>
      <c r="G20" s="48" t="s">
        <v>136</v>
      </c>
      <c r="H20" s="48" t="s">
        <v>25</v>
      </c>
      <c r="I20" s="49"/>
    </row>
    <row r="21" spans="1:11" ht="25.95" customHeight="1" x14ac:dyDescent="0.25">
      <c r="A21" s="37" t="s">
        <v>6</v>
      </c>
      <c r="B21" s="37" t="s">
        <v>26</v>
      </c>
      <c r="C21" s="38">
        <v>-3.2098503286618749</v>
      </c>
      <c r="D21" s="39">
        <v>1.2449623973497241</v>
      </c>
      <c r="E21" s="40">
        <v>-5.6499317895739782</v>
      </c>
      <c r="F21" s="40">
        <v>-0.76976886774977205</v>
      </c>
      <c r="G21" s="39">
        <v>-2.57827090641051</v>
      </c>
      <c r="H21" s="41" t="s">
        <v>27</v>
      </c>
      <c r="I21" s="49"/>
    </row>
    <row r="22" spans="1:11" ht="25.95" customHeight="1" x14ac:dyDescent="0.25">
      <c r="A22" s="37" t="s">
        <v>4</v>
      </c>
      <c r="B22" s="37" t="s">
        <v>26</v>
      </c>
      <c r="C22" s="38">
        <v>-10.829252568750565</v>
      </c>
      <c r="D22" s="39">
        <v>1.4027131649490867</v>
      </c>
      <c r="E22" s="40">
        <v>-13.578519852690967</v>
      </c>
      <c r="F22" s="40">
        <v>-8.0799852848101636</v>
      </c>
      <c r="G22" s="39">
        <v>-7.7202188154722471</v>
      </c>
      <c r="H22" s="41" t="s">
        <v>27</v>
      </c>
      <c r="I22" s="49"/>
    </row>
    <row r="23" spans="1:11" ht="25.95" customHeight="1" x14ac:dyDescent="0.2">
      <c r="A23" s="37" t="s">
        <v>29</v>
      </c>
      <c r="B23" s="37" t="s">
        <v>26</v>
      </c>
      <c r="C23" s="40">
        <v>-0.56002866439484544</v>
      </c>
      <c r="D23" s="39">
        <v>0.96409670671112857</v>
      </c>
      <c r="E23" s="40">
        <v>-2.4496234871623326</v>
      </c>
      <c r="F23" s="40">
        <v>1.3295661583726419</v>
      </c>
      <c r="G23" s="39">
        <v>-0.58088432467039464</v>
      </c>
      <c r="H23" s="41" t="s">
        <v>30</v>
      </c>
      <c r="I23" s="49"/>
    </row>
    <row r="24" spans="1:11" ht="25.95" customHeight="1" x14ac:dyDescent="0.25">
      <c r="A24" s="37" t="s">
        <v>9</v>
      </c>
      <c r="B24" s="37" t="s">
        <v>26</v>
      </c>
      <c r="C24" s="38">
        <v>2.201984382843194</v>
      </c>
      <c r="D24" s="39">
        <v>0.7879796806696614</v>
      </c>
      <c r="E24" s="40">
        <v>0.65757258818128528</v>
      </c>
      <c r="F24" s="40">
        <v>3.7463961775051029</v>
      </c>
      <c r="G24" s="39">
        <v>2.794468482958655</v>
      </c>
      <c r="H24" s="41" t="s">
        <v>27</v>
      </c>
      <c r="I24" s="49"/>
    </row>
    <row r="25" spans="1:11" ht="25.95" customHeight="1" x14ac:dyDescent="0.25">
      <c r="A25" s="37" t="s">
        <v>31</v>
      </c>
      <c r="B25" s="37" t="s">
        <v>26</v>
      </c>
      <c r="C25" s="38">
        <v>8.4683116013864748</v>
      </c>
      <c r="D25" s="39">
        <v>0.91904859546350892</v>
      </c>
      <c r="E25" s="40">
        <v>6.6670094542358758</v>
      </c>
      <c r="F25" s="40">
        <v>10.269613748537074</v>
      </c>
      <c r="G25" s="39">
        <v>9.2142152691236134</v>
      </c>
      <c r="H25" s="41" t="s">
        <v>27</v>
      </c>
      <c r="I25" s="49"/>
    </row>
    <row r="26" spans="1:11" ht="25.95" customHeight="1" x14ac:dyDescent="0.25">
      <c r="A26" s="37" t="s">
        <v>2</v>
      </c>
      <c r="B26" s="37" t="s">
        <v>26</v>
      </c>
      <c r="C26" s="38">
        <v>-6.4332628677731538</v>
      </c>
      <c r="D26" s="39">
        <v>1.0798044068649086</v>
      </c>
      <c r="E26" s="40">
        <v>-8.5496406155760098</v>
      </c>
      <c r="F26" s="40">
        <v>-4.3168851199702978</v>
      </c>
      <c r="G26" s="39">
        <v>-5.957803864175192</v>
      </c>
      <c r="H26" s="41" t="s">
        <v>27</v>
      </c>
      <c r="I26" s="49"/>
    </row>
    <row r="27" spans="1:11" ht="25.95" customHeight="1" x14ac:dyDescent="0.2">
      <c r="A27" s="37" t="s">
        <v>5</v>
      </c>
      <c r="B27" s="37" t="s">
        <v>26</v>
      </c>
      <c r="C27" s="40">
        <v>-0.20283265893646649</v>
      </c>
      <c r="D27" s="39">
        <v>1.7852038084186683</v>
      </c>
      <c r="E27" s="40">
        <v>-3.7017678285007989</v>
      </c>
      <c r="F27" s="40">
        <v>3.2961025106278656</v>
      </c>
      <c r="G27" s="39">
        <v>-0.11361876889347186</v>
      </c>
      <c r="H27" s="41" t="s">
        <v>30</v>
      </c>
      <c r="I27" s="49"/>
    </row>
    <row r="28" spans="1:11" ht="25.95" customHeight="1" x14ac:dyDescent="0.2">
      <c r="A28" s="37" t="s">
        <v>10</v>
      </c>
      <c r="B28" s="37" t="s">
        <v>26</v>
      </c>
      <c r="C28" s="40">
        <v>-1.8907977081423291</v>
      </c>
      <c r="D28" s="39">
        <v>1.1926732253970644</v>
      </c>
      <c r="E28" s="40">
        <v>-4.2283942752457975</v>
      </c>
      <c r="F28" s="40">
        <v>0.44679885896113913</v>
      </c>
      <c r="G28" s="39">
        <v>-1.585344307123894</v>
      </c>
      <c r="H28" s="41" t="s">
        <v>30</v>
      </c>
      <c r="I28" s="49"/>
    </row>
    <row r="29" spans="1:11" ht="25.95" customHeight="1" x14ac:dyDescent="0.25">
      <c r="A29" s="37" t="s">
        <v>3</v>
      </c>
      <c r="B29" s="37" t="s">
        <v>26</v>
      </c>
      <c r="C29" s="38">
        <v>-7.172409420150414</v>
      </c>
      <c r="D29" s="39">
        <v>1.1701540158526516</v>
      </c>
      <c r="E29" s="40">
        <v>-9.4658691475865222</v>
      </c>
      <c r="F29" s="40">
        <v>-4.8789496927143059</v>
      </c>
      <c r="G29" s="39">
        <v>-6.1294575953098978</v>
      </c>
      <c r="H29" s="41" t="s">
        <v>27</v>
      </c>
      <c r="I29" s="49"/>
    </row>
    <row r="30" spans="1:11" ht="25.95" customHeight="1" x14ac:dyDescent="0.2">
      <c r="A30" s="37" t="s">
        <v>7</v>
      </c>
      <c r="B30" s="37" t="s">
        <v>26</v>
      </c>
      <c r="C30" s="40">
        <v>-2.791373255619797</v>
      </c>
      <c r="D30" s="39">
        <v>1.5268992358127638</v>
      </c>
      <c r="E30" s="40">
        <v>-5.7840407658345452</v>
      </c>
      <c r="F30" s="40">
        <v>0.20129425459495076</v>
      </c>
      <c r="G30" s="39">
        <v>-1.8281319357226331</v>
      </c>
      <c r="H30" s="41" t="s">
        <v>30</v>
      </c>
      <c r="I30" s="49"/>
    </row>
    <row r="31" spans="1:11" ht="25.95" customHeight="1" thickBot="1" x14ac:dyDescent="0.3">
      <c r="A31" s="37" t="s">
        <v>8</v>
      </c>
      <c r="B31" s="37" t="s">
        <v>26</v>
      </c>
      <c r="C31" s="38">
        <v>-4.319022396957779</v>
      </c>
      <c r="D31" s="39">
        <v>0.85510668123485767</v>
      </c>
      <c r="E31" s="40">
        <v>-5.9950006951176729</v>
      </c>
      <c r="F31" s="40">
        <v>-2.6430440987978856</v>
      </c>
      <c r="G31" s="39">
        <v>-5.0508579709851968</v>
      </c>
      <c r="H31" s="41" t="s">
        <v>27</v>
      </c>
      <c r="I31" s="49"/>
    </row>
    <row r="32" spans="1:11" ht="25.95" customHeight="1" thickBot="1" x14ac:dyDescent="0.25">
      <c r="A32" s="210" t="s">
        <v>57</v>
      </c>
      <c r="B32" s="210" t="s">
        <v>26</v>
      </c>
      <c r="C32" s="211">
        <v>-1.0106888669412306</v>
      </c>
      <c r="D32" s="212">
        <v>0.17374736419925021</v>
      </c>
      <c r="E32" s="211">
        <v>-1.3512274431805249</v>
      </c>
      <c r="F32" s="211">
        <v>-0.67015029070193632</v>
      </c>
      <c r="G32" s="212">
        <v>-5.8170025864806307</v>
      </c>
      <c r="H32" s="213" t="s">
        <v>27</v>
      </c>
      <c r="I32" s="49"/>
    </row>
    <row r="33" spans="1:14" ht="25.95" customHeight="1" x14ac:dyDescent="0.2">
      <c r="A33" s="36" t="s">
        <v>93</v>
      </c>
    </row>
    <row r="34" spans="1:14" ht="25.95" customHeight="1" x14ac:dyDescent="0.2">
      <c r="A34" s="36"/>
    </row>
    <row r="35" spans="1:14" ht="25.95" customHeight="1" thickBot="1" x14ac:dyDescent="0.25">
      <c r="A35" s="1" t="s">
        <v>90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25.95" customHeight="1" thickBot="1" x14ac:dyDescent="0.3">
      <c r="A36" s="47" t="s">
        <v>28</v>
      </c>
      <c r="B36" s="47" t="s">
        <v>21</v>
      </c>
      <c r="C36" s="48" t="s">
        <v>22</v>
      </c>
      <c r="D36" s="48" t="s">
        <v>23</v>
      </c>
      <c r="E36" s="182" t="s">
        <v>24</v>
      </c>
      <c r="F36" s="182"/>
      <c r="G36" s="48" t="s">
        <v>136</v>
      </c>
      <c r="H36" s="48" t="s">
        <v>25</v>
      </c>
      <c r="I36" s="49"/>
    </row>
    <row r="37" spans="1:14" ht="25.95" customHeight="1" x14ac:dyDescent="0.2">
      <c r="A37" s="37" t="s">
        <v>6</v>
      </c>
      <c r="B37" s="37" t="s">
        <v>32</v>
      </c>
      <c r="C37" s="40">
        <v>0.92171273288125488</v>
      </c>
      <c r="D37" s="39">
        <v>0.98088112155348994</v>
      </c>
      <c r="E37" s="40">
        <v>-1.0007789384788401</v>
      </c>
      <c r="F37" s="40">
        <v>2.8442044042413501</v>
      </c>
      <c r="G37" s="39">
        <v>0.93967832862505707</v>
      </c>
      <c r="H37" s="41" t="s">
        <v>30</v>
      </c>
      <c r="I37" s="49"/>
    </row>
    <row r="38" spans="1:14" ht="25.95" customHeight="1" x14ac:dyDescent="0.25">
      <c r="A38" s="37" t="s">
        <v>4</v>
      </c>
      <c r="B38" s="37" t="s">
        <v>32</v>
      </c>
      <c r="C38" s="38">
        <v>4.0247927021613457</v>
      </c>
      <c r="D38" s="39">
        <v>1.0829345642503065</v>
      </c>
      <c r="E38" s="40">
        <v>1.9022799586171679</v>
      </c>
      <c r="F38" s="40">
        <v>6.1473054457055234</v>
      </c>
      <c r="G38" s="39">
        <v>3.7165613094523651</v>
      </c>
      <c r="H38" s="41" t="s">
        <v>27</v>
      </c>
      <c r="I38" s="49"/>
    </row>
    <row r="39" spans="1:14" ht="25.95" customHeight="1" x14ac:dyDescent="0.2">
      <c r="A39" s="37" t="s">
        <v>29</v>
      </c>
      <c r="B39" s="37" t="s">
        <v>32</v>
      </c>
      <c r="C39" s="40">
        <v>-1.4235981459632261</v>
      </c>
      <c r="D39" s="39">
        <v>0.86018823540259481</v>
      </c>
      <c r="E39" s="40">
        <v>-3.1095361072773735</v>
      </c>
      <c r="F39" s="40">
        <v>0.26233981535092132</v>
      </c>
      <c r="G39" s="39">
        <v>-1.6549844410472994</v>
      </c>
      <c r="H39" s="41" t="s">
        <v>30</v>
      </c>
      <c r="I39" s="49"/>
    </row>
    <row r="40" spans="1:14" ht="25.95" customHeight="1" x14ac:dyDescent="0.2">
      <c r="A40" s="37" t="s">
        <v>9</v>
      </c>
      <c r="B40" s="37" t="s">
        <v>32</v>
      </c>
      <c r="C40" s="40">
        <v>-1.026922937224013</v>
      </c>
      <c r="D40" s="39">
        <v>0.91906417749774161</v>
      </c>
      <c r="E40" s="40">
        <v>-2.8282556246005139</v>
      </c>
      <c r="F40" s="40">
        <v>0.77440975015248803</v>
      </c>
      <c r="G40" s="39">
        <v>-1.1173571578210451</v>
      </c>
      <c r="H40" s="41" t="s">
        <v>30</v>
      </c>
      <c r="I40" s="49"/>
    </row>
    <row r="41" spans="1:14" ht="25.95" customHeight="1" x14ac:dyDescent="0.25">
      <c r="A41" s="37" t="s">
        <v>31</v>
      </c>
      <c r="B41" s="37" t="s">
        <v>32</v>
      </c>
      <c r="C41" s="38">
        <v>-9.6675316819780033</v>
      </c>
      <c r="D41" s="39">
        <v>1.0759488280278435</v>
      </c>
      <c r="E41" s="40">
        <v>-11.776352634120656</v>
      </c>
      <c r="F41" s="40">
        <v>-7.55871072983535</v>
      </c>
      <c r="G41" s="39">
        <v>-8.9851221825280199</v>
      </c>
      <c r="H41" s="41" t="s">
        <v>27</v>
      </c>
      <c r="I41" s="49"/>
    </row>
    <row r="42" spans="1:14" ht="25.95" customHeight="1" x14ac:dyDescent="0.25">
      <c r="A42" s="37" t="s">
        <v>2</v>
      </c>
      <c r="B42" s="37" t="s">
        <v>32</v>
      </c>
      <c r="C42" s="38">
        <v>3.5866283658728606</v>
      </c>
      <c r="D42" s="39">
        <v>0.95049551986463987</v>
      </c>
      <c r="E42" s="40">
        <v>1.7236913794714912</v>
      </c>
      <c r="F42" s="40">
        <v>5.44956535227423</v>
      </c>
      <c r="G42" s="39">
        <v>3.7734300592849008</v>
      </c>
      <c r="H42" s="41" t="s">
        <v>27</v>
      </c>
      <c r="I42" s="49"/>
    </row>
    <row r="43" spans="1:14" ht="25.95" customHeight="1" x14ac:dyDescent="0.2">
      <c r="A43" s="37" t="s">
        <v>5</v>
      </c>
      <c r="B43" s="37" t="s">
        <v>32</v>
      </c>
      <c r="C43" s="40">
        <v>-0.46118521403323448</v>
      </c>
      <c r="D43" s="39">
        <v>1.1912220785892</v>
      </c>
      <c r="E43" s="40">
        <v>-2.7959375856570081</v>
      </c>
      <c r="F43" s="40">
        <v>1.873567157590539</v>
      </c>
      <c r="G43" s="39">
        <v>-0.38715301061195068</v>
      </c>
      <c r="H43" s="41" t="s">
        <v>30</v>
      </c>
      <c r="I43" s="49"/>
    </row>
    <row r="44" spans="1:14" ht="25.95" customHeight="1" x14ac:dyDescent="0.2">
      <c r="A44" s="37" t="s">
        <v>10</v>
      </c>
      <c r="B44" s="37" t="s">
        <v>32</v>
      </c>
      <c r="C44" s="40">
        <v>0.81083066101993739</v>
      </c>
      <c r="D44" s="39">
        <v>1.1298935080550261</v>
      </c>
      <c r="E44" s="40">
        <v>-1.4037199211335307</v>
      </c>
      <c r="F44" s="40">
        <v>3.0253812431734053</v>
      </c>
      <c r="G44" s="39">
        <v>0.71761688622822828</v>
      </c>
      <c r="H44" s="41" t="s">
        <v>30</v>
      </c>
      <c r="I44" s="49"/>
    </row>
    <row r="45" spans="1:14" ht="25.95" customHeight="1" x14ac:dyDescent="0.25">
      <c r="A45" s="37" t="s">
        <v>3</v>
      </c>
      <c r="B45" s="37" t="s">
        <v>32</v>
      </c>
      <c r="C45" s="38">
        <v>4.30393209937822</v>
      </c>
      <c r="D45" s="39">
        <v>1.1250705874341698</v>
      </c>
      <c r="E45" s="40">
        <v>2.0988342679419256</v>
      </c>
      <c r="F45" s="40">
        <v>6.5090299308145143</v>
      </c>
      <c r="G45" s="39">
        <v>3.8254773944395306</v>
      </c>
      <c r="H45" s="41" t="s">
        <v>27</v>
      </c>
      <c r="I45" s="49"/>
    </row>
    <row r="46" spans="1:14" ht="25.95" customHeight="1" x14ac:dyDescent="0.2">
      <c r="A46" s="37" t="s">
        <v>7</v>
      </c>
      <c r="B46" s="37" t="s">
        <v>32</v>
      </c>
      <c r="C46" s="40">
        <v>1.1832724878032321</v>
      </c>
      <c r="D46" s="39">
        <v>1.2368617593196138</v>
      </c>
      <c r="E46" s="40">
        <v>-1.2409320143180591</v>
      </c>
      <c r="F46" s="40">
        <v>3.6074769899245234</v>
      </c>
      <c r="G46" s="39">
        <v>0.95667319236560389</v>
      </c>
      <c r="H46" s="41" t="s">
        <v>30</v>
      </c>
      <c r="I46" s="49"/>
    </row>
    <row r="47" spans="1:14" ht="25.95" customHeight="1" thickBot="1" x14ac:dyDescent="0.25">
      <c r="A47" s="37" t="s">
        <v>8</v>
      </c>
      <c r="B47" s="37" t="s">
        <v>32</v>
      </c>
      <c r="C47" s="40">
        <v>0.73766678084119097</v>
      </c>
      <c r="D47" s="39">
        <v>0.83258738735625348</v>
      </c>
      <c r="E47" s="40">
        <v>-0.89417451235936474</v>
      </c>
      <c r="F47" s="40">
        <v>2.3695080740417467</v>
      </c>
      <c r="G47" s="39">
        <v>0.8859932207038741</v>
      </c>
      <c r="H47" s="41" t="s">
        <v>30</v>
      </c>
      <c r="I47" s="49"/>
    </row>
    <row r="48" spans="1:14" ht="25.95" customHeight="1" thickBot="1" x14ac:dyDescent="0.3">
      <c r="A48" s="210" t="s">
        <v>57</v>
      </c>
      <c r="B48" s="210" t="s">
        <v>32</v>
      </c>
      <c r="C48" s="214">
        <v>0.59160353198042992</v>
      </c>
      <c r="D48" s="212">
        <v>0.1454281817252496</v>
      </c>
      <c r="E48" s="211">
        <v>0.30656953346179466</v>
      </c>
      <c r="F48" s="211">
        <v>0.87663753049906523</v>
      </c>
      <c r="G48" s="212">
        <v>4.0680116120692329</v>
      </c>
      <c r="H48" s="213" t="s">
        <v>27</v>
      </c>
      <c r="I48" s="49"/>
    </row>
    <row r="49" spans="1:14" ht="25.95" customHeight="1" x14ac:dyDescent="0.25">
      <c r="A49" s="36" t="s">
        <v>93</v>
      </c>
      <c r="B49" s="42"/>
      <c r="C49" s="43"/>
      <c r="D49" s="44"/>
      <c r="E49" s="45"/>
      <c r="F49" s="45"/>
      <c r="G49" s="44"/>
      <c r="H49" s="46"/>
    </row>
    <row r="50" spans="1:14" ht="25.95" customHeight="1" x14ac:dyDescent="0.2"/>
    <row r="51" spans="1:14" ht="25.95" customHeight="1" thickBot="1" x14ac:dyDescent="0.25">
      <c r="A51" s="1" t="s">
        <v>91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5.95" customHeight="1" thickBot="1" x14ac:dyDescent="0.3">
      <c r="A52" s="50" t="s">
        <v>28</v>
      </c>
      <c r="B52" s="47" t="s">
        <v>21</v>
      </c>
      <c r="C52" s="48" t="s">
        <v>22</v>
      </c>
      <c r="D52" s="48" t="s">
        <v>23</v>
      </c>
      <c r="E52" s="182" t="s">
        <v>24</v>
      </c>
      <c r="F52" s="182"/>
      <c r="G52" s="48" t="s">
        <v>136</v>
      </c>
      <c r="H52" s="48" t="s">
        <v>25</v>
      </c>
      <c r="I52" s="49"/>
    </row>
    <row r="53" spans="1:14" ht="25.95" customHeight="1" x14ac:dyDescent="0.25">
      <c r="A53" s="51" t="s">
        <v>6</v>
      </c>
      <c r="B53" s="37" t="s">
        <v>33</v>
      </c>
      <c r="C53" s="38">
        <v>6.3853457375547151</v>
      </c>
      <c r="D53" s="39">
        <v>1.080432201474268</v>
      </c>
      <c r="E53" s="40">
        <v>4.2677375349278268</v>
      </c>
      <c r="F53" s="40">
        <v>8.5029539401816034</v>
      </c>
      <c r="G53" s="39">
        <v>5.9099920650660014</v>
      </c>
      <c r="H53" s="41" t="s">
        <v>27</v>
      </c>
      <c r="I53" s="49"/>
    </row>
    <row r="54" spans="1:14" ht="25.95" customHeight="1" x14ac:dyDescent="0.25">
      <c r="A54" s="51" t="s">
        <v>4</v>
      </c>
      <c r="B54" s="37" t="s">
        <v>33</v>
      </c>
      <c r="C54" s="38">
        <v>4.1382981105795249</v>
      </c>
      <c r="D54" s="39">
        <v>1.4274309535051635</v>
      </c>
      <c r="E54" s="40">
        <v>1.3405848512917364</v>
      </c>
      <c r="F54" s="40">
        <v>6.9360113698673134</v>
      </c>
      <c r="G54" s="39">
        <v>2.8991231417657186</v>
      </c>
      <c r="H54" s="41" t="s">
        <v>27</v>
      </c>
      <c r="I54" s="49"/>
    </row>
    <row r="55" spans="1:14" ht="25.95" customHeight="1" x14ac:dyDescent="0.25">
      <c r="A55" s="51" t="s">
        <v>29</v>
      </c>
      <c r="B55" s="37" t="s">
        <v>33</v>
      </c>
      <c r="C55" s="38">
        <v>3.3573089933491702</v>
      </c>
      <c r="D55" s="39">
        <v>0.89219925701041625</v>
      </c>
      <c r="E55" s="40">
        <v>1.6086305825753593</v>
      </c>
      <c r="F55" s="40">
        <v>5.1059874041229811</v>
      </c>
      <c r="G55" s="39">
        <v>3.7629587415246797</v>
      </c>
      <c r="H55" s="41" t="s">
        <v>27</v>
      </c>
      <c r="I55" s="49"/>
    </row>
    <row r="56" spans="1:14" ht="25.95" customHeight="1" x14ac:dyDescent="0.2">
      <c r="A56" s="51" t="s">
        <v>9</v>
      </c>
      <c r="B56" s="37" t="s">
        <v>33</v>
      </c>
      <c r="C56" s="40">
        <v>-0.58973003127550028</v>
      </c>
      <c r="D56" s="39">
        <v>0.77239672275789562</v>
      </c>
      <c r="E56" s="40">
        <v>-2.1035997896577445</v>
      </c>
      <c r="F56" s="40">
        <v>0.92413972710674419</v>
      </c>
      <c r="G56" s="39">
        <v>-0.76350664613105634</v>
      </c>
      <c r="H56" s="41" t="s">
        <v>30</v>
      </c>
      <c r="I56" s="49"/>
    </row>
    <row r="57" spans="1:14" ht="25.95" customHeight="1" x14ac:dyDescent="0.25">
      <c r="A57" s="51" t="s">
        <v>31</v>
      </c>
      <c r="B57" s="37" t="s">
        <v>33</v>
      </c>
      <c r="C57" s="38">
        <v>-4.4681327515075413</v>
      </c>
      <c r="D57" s="39">
        <v>1.4241049649559199</v>
      </c>
      <c r="E57" s="40">
        <v>-7.2593271930258201</v>
      </c>
      <c r="F57" s="40">
        <v>-1.676938309989263</v>
      </c>
      <c r="G57" s="39">
        <v>-3.1375024042879049</v>
      </c>
      <c r="H57" s="41" t="s">
        <v>27</v>
      </c>
      <c r="I57" s="49"/>
    </row>
    <row r="58" spans="1:14" ht="25.95" customHeight="1" x14ac:dyDescent="0.25">
      <c r="A58" s="51" t="s">
        <v>2</v>
      </c>
      <c r="B58" s="37" t="s">
        <v>33</v>
      </c>
      <c r="C58" s="38">
        <v>6.0794625096282289</v>
      </c>
      <c r="D58" s="39">
        <v>0.86941448533412102</v>
      </c>
      <c r="E58" s="40">
        <v>4.3754414307359246</v>
      </c>
      <c r="F58" s="40">
        <v>7.7834835885205331</v>
      </c>
      <c r="G58" s="39">
        <v>6.9925939953621272</v>
      </c>
      <c r="H58" s="41" t="s">
        <v>27</v>
      </c>
      <c r="I58" s="49"/>
    </row>
    <row r="59" spans="1:14" ht="25.95" customHeight="1" x14ac:dyDescent="0.2">
      <c r="A59" s="51" t="s">
        <v>5</v>
      </c>
      <c r="B59" s="37" t="s">
        <v>33</v>
      </c>
      <c r="C59" s="40">
        <v>-2.1565834588626105</v>
      </c>
      <c r="D59" s="39">
        <v>1.2686103482849016</v>
      </c>
      <c r="E59" s="40">
        <v>-4.6430140519158316</v>
      </c>
      <c r="F59" s="40">
        <v>0.32984713419061062</v>
      </c>
      <c r="G59" s="39">
        <v>-1.6999573287244618</v>
      </c>
      <c r="H59" s="41" t="s">
        <v>30</v>
      </c>
      <c r="I59" s="49"/>
    </row>
    <row r="60" spans="1:14" ht="25.95" customHeight="1" x14ac:dyDescent="0.2">
      <c r="A60" s="51" t="s">
        <v>10</v>
      </c>
      <c r="B60" s="37" t="s">
        <v>33</v>
      </c>
      <c r="C60" s="40">
        <v>0.58340423606771574</v>
      </c>
      <c r="D60" s="39">
        <v>0.78180433028390206</v>
      </c>
      <c r="E60" s="40">
        <v>-0.94890409424618916</v>
      </c>
      <c r="F60" s="40">
        <v>2.1157125663816205</v>
      </c>
      <c r="G60" s="39">
        <v>0.74622794153091998</v>
      </c>
      <c r="H60" s="41" t="s">
        <v>30</v>
      </c>
      <c r="I60" s="49"/>
    </row>
    <row r="61" spans="1:14" ht="25.95" customHeight="1" x14ac:dyDescent="0.25">
      <c r="A61" s="51" t="s">
        <v>3</v>
      </c>
      <c r="B61" s="37" t="s">
        <v>33</v>
      </c>
      <c r="C61" s="38">
        <v>8.238791368887874</v>
      </c>
      <c r="D61" s="39">
        <v>1.4691492997831157</v>
      </c>
      <c r="E61" s="40">
        <v>5.359311653400729</v>
      </c>
      <c r="F61" s="40">
        <v>11.118271084375019</v>
      </c>
      <c r="G61" s="39">
        <v>5.6078652932715087</v>
      </c>
      <c r="H61" s="41" t="s">
        <v>27</v>
      </c>
      <c r="I61" s="49"/>
    </row>
    <row r="62" spans="1:14" ht="25.95" customHeight="1" x14ac:dyDescent="0.25">
      <c r="A62" s="51" t="s">
        <v>7</v>
      </c>
      <c r="B62" s="37" t="s">
        <v>33</v>
      </c>
      <c r="C62" s="38">
        <v>3.8260498066315924</v>
      </c>
      <c r="D62" s="39">
        <v>1.2136194827449194</v>
      </c>
      <c r="E62" s="40">
        <v>1.4473993295154211</v>
      </c>
      <c r="F62" s="40">
        <v>6.2047002837477638</v>
      </c>
      <c r="G62" s="39">
        <v>3.1525942530009288</v>
      </c>
      <c r="H62" s="41" t="s">
        <v>27</v>
      </c>
      <c r="I62" s="49"/>
    </row>
    <row r="63" spans="1:14" ht="25.95" customHeight="1" thickBot="1" x14ac:dyDescent="0.3">
      <c r="A63" s="52" t="s">
        <v>8</v>
      </c>
      <c r="B63" s="53" t="s">
        <v>33</v>
      </c>
      <c r="C63" s="54">
        <v>3.3706838702621162</v>
      </c>
      <c r="D63" s="55">
        <v>0.74294103521473054</v>
      </c>
      <c r="E63" s="56">
        <v>1.9145461986043406</v>
      </c>
      <c r="F63" s="56">
        <v>4.8268215419198919</v>
      </c>
      <c r="G63" s="55">
        <v>4.5369466895685671</v>
      </c>
      <c r="H63" s="57" t="s">
        <v>27</v>
      </c>
      <c r="I63" s="49"/>
    </row>
    <row r="64" spans="1:14" ht="25.95" customHeight="1" thickBot="1" x14ac:dyDescent="0.25">
      <c r="A64" s="210" t="s">
        <v>57</v>
      </c>
      <c r="B64" s="210" t="s">
        <v>33</v>
      </c>
      <c r="C64" s="211">
        <v>0.27306035789128813</v>
      </c>
      <c r="D64" s="212">
        <v>0.16442855927368977</v>
      </c>
      <c r="E64" s="211">
        <v>-4.9213696314953259E-2</v>
      </c>
      <c r="F64" s="211">
        <v>0.59533441209752946</v>
      </c>
      <c r="G64" s="212">
        <v>1.6606625947307716</v>
      </c>
      <c r="H64" s="213" t="s">
        <v>30</v>
      </c>
      <c r="I64" s="49"/>
    </row>
    <row r="65" spans="1:14" ht="25.95" customHeight="1" x14ac:dyDescent="0.2">
      <c r="A65" s="36" t="s">
        <v>93</v>
      </c>
    </row>
    <row r="66" spans="1:14" ht="25.95" customHeight="1" x14ac:dyDescent="0.2"/>
    <row r="67" spans="1:14" ht="25.95" customHeight="1" thickBot="1" x14ac:dyDescent="0.25">
      <c r="A67" s="1" t="s">
        <v>92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25.95" customHeight="1" thickBot="1" x14ac:dyDescent="0.3">
      <c r="A68" s="47" t="s">
        <v>28</v>
      </c>
      <c r="B68" s="47" t="s">
        <v>21</v>
      </c>
      <c r="C68" s="48" t="s">
        <v>22</v>
      </c>
      <c r="D68" s="48" t="s">
        <v>23</v>
      </c>
      <c r="E68" s="182" t="s">
        <v>24</v>
      </c>
      <c r="F68" s="182"/>
      <c r="G68" s="48" t="s">
        <v>136</v>
      </c>
      <c r="H68" s="48" t="s">
        <v>25</v>
      </c>
      <c r="I68" s="49"/>
    </row>
    <row r="69" spans="1:14" ht="25.95" customHeight="1" x14ac:dyDescent="0.25">
      <c r="A69" s="37" t="s">
        <v>6</v>
      </c>
      <c r="B69" s="37" t="s">
        <v>34</v>
      </c>
      <c r="C69" s="38">
        <v>-6.9212957449198003</v>
      </c>
      <c r="D69" s="39">
        <v>1.0361360546036997</v>
      </c>
      <c r="E69" s="40">
        <v>-8.9520850950264794</v>
      </c>
      <c r="F69" s="40">
        <v>-4.890506394813122</v>
      </c>
      <c r="G69" s="39">
        <v>-6.6799101470965132</v>
      </c>
      <c r="H69" s="41" t="s">
        <v>27</v>
      </c>
      <c r="I69" s="49"/>
    </row>
    <row r="70" spans="1:14" ht="25.95" customHeight="1" x14ac:dyDescent="0.25">
      <c r="A70" s="37" t="s">
        <v>4</v>
      </c>
      <c r="B70" s="37" t="s">
        <v>34</v>
      </c>
      <c r="C70" s="38">
        <v>-4.602976550343362</v>
      </c>
      <c r="D70" s="39">
        <v>1.1544824866723713</v>
      </c>
      <c r="E70" s="40">
        <v>-6.8657206450034529</v>
      </c>
      <c r="F70" s="40">
        <v>-2.3402324556832714</v>
      </c>
      <c r="G70" s="39">
        <v>-3.9870475329693185</v>
      </c>
      <c r="H70" s="41" t="s">
        <v>27</v>
      </c>
      <c r="I70" s="49"/>
    </row>
    <row r="71" spans="1:14" ht="25.95" customHeight="1" x14ac:dyDescent="0.25">
      <c r="A71" s="37" t="s">
        <v>29</v>
      </c>
      <c r="B71" s="37" t="s">
        <v>34</v>
      </c>
      <c r="C71" s="38">
        <v>-3.6214596723963353</v>
      </c>
      <c r="D71" s="39">
        <v>1.367520280563622</v>
      </c>
      <c r="E71" s="40">
        <v>-6.3017501704291439</v>
      </c>
      <c r="F71" s="40">
        <v>-0.94116917436352665</v>
      </c>
      <c r="G71" s="39">
        <v>-2.648194490325039</v>
      </c>
      <c r="H71" s="41" t="s">
        <v>27</v>
      </c>
      <c r="I71" s="49"/>
    </row>
    <row r="72" spans="1:14" ht="25.95" customHeight="1" x14ac:dyDescent="0.2">
      <c r="A72" s="37" t="s">
        <v>9</v>
      </c>
      <c r="B72" s="37" t="s">
        <v>34</v>
      </c>
      <c r="C72" s="40">
        <v>0.26925591750173006</v>
      </c>
      <c r="D72" s="39">
        <v>0.82084480075531818</v>
      </c>
      <c r="E72" s="40">
        <v>-1.33957032887565</v>
      </c>
      <c r="F72" s="40">
        <v>1.8780821638791099</v>
      </c>
      <c r="G72" s="39">
        <v>0.32802293107536085</v>
      </c>
      <c r="H72" s="41" t="s">
        <v>30</v>
      </c>
      <c r="I72" s="49"/>
    </row>
    <row r="73" spans="1:14" ht="25.95" customHeight="1" x14ac:dyDescent="0.2">
      <c r="A73" s="37" t="s">
        <v>31</v>
      </c>
      <c r="B73" s="37" t="s">
        <v>34</v>
      </c>
      <c r="C73" s="40">
        <v>0.47588779419694249</v>
      </c>
      <c r="D73" s="39">
        <v>1.320640821283487</v>
      </c>
      <c r="E73" s="40">
        <v>-2.1125206520320896</v>
      </c>
      <c r="F73" s="40">
        <v>3.0642962404259748</v>
      </c>
      <c r="G73" s="39">
        <v>0.36034611873835831</v>
      </c>
      <c r="H73" s="41" t="s">
        <v>30</v>
      </c>
      <c r="I73" s="49"/>
    </row>
    <row r="74" spans="1:14" ht="25.95" customHeight="1" x14ac:dyDescent="0.25">
      <c r="A74" s="37" t="s">
        <v>2</v>
      </c>
      <c r="B74" s="37" t="s">
        <v>34</v>
      </c>
      <c r="C74" s="38">
        <v>-4.522517662566961</v>
      </c>
      <c r="D74" s="39">
        <v>1.9239990589568654</v>
      </c>
      <c r="E74" s="40">
        <v>-8.2934865244113727</v>
      </c>
      <c r="F74" s="40">
        <v>-0.75154880072254926</v>
      </c>
      <c r="G74" s="39">
        <v>-2.3505820553877683</v>
      </c>
      <c r="H74" s="41" t="s">
        <v>27</v>
      </c>
      <c r="I74" s="49"/>
    </row>
    <row r="75" spans="1:14" ht="25.95" customHeight="1" x14ac:dyDescent="0.2">
      <c r="A75" s="37" t="s">
        <v>5</v>
      </c>
      <c r="B75" s="37" t="s">
        <v>34</v>
      </c>
      <c r="C75" s="40">
        <v>1.183011474002114</v>
      </c>
      <c r="D75" s="39">
        <v>1.3331206294493094</v>
      </c>
      <c r="E75" s="40">
        <v>-1.429856946765899</v>
      </c>
      <c r="F75" s="40">
        <v>3.7958798947701271</v>
      </c>
      <c r="G75" s="39">
        <v>0.88740017059881293</v>
      </c>
      <c r="H75" s="41" t="s">
        <v>30</v>
      </c>
      <c r="I75" s="49"/>
    </row>
    <row r="76" spans="1:14" ht="25.95" customHeight="1" x14ac:dyDescent="0.2">
      <c r="A76" s="37" t="s">
        <v>10</v>
      </c>
      <c r="B76" s="37" t="s">
        <v>34</v>
      </c>
      <c r="C76" s="40">
        <v>-0.84541662038495891</v>
      </c>
      <c r="D76" s="39">
        <v>0.97559737577999583</v>
      </c>
      <c r="E76" s="40">
        <v>-2.7575523403255398</v>
      </c>
      <c r="F76" s="40">
        <v>1.0667190995556219</v>
      </c>
      <c r="G76" s="39">
        <v>-0.86656303242825283</v>
      </c>
      <c r="H76" s="41" t="s">
        <v>30</v>
      </c>
      <c r="I76" s="49"/>
    </row>
    <row r="77" spans="1:14" ht="25.95" customHeight="1" x14ac:dyDescent="0.25">
      <c r="A77" s="37" t="s">
        <v>3</v>
      </c>
      <c r="B77" s="37" t="s">
        <v>34</v>
      </c>
      <c r="C77" s="38">
        <v>-7.5013084965363728</v>
      </c>
      <c r="D77" s="39">
        <v>1.798094298855587</v>
      </c>
      <c r="E77" s="40">
        <v>-11.025508563100123</v>
      </c>
      <c r="F77" s="40">
        <v>-3.9771084299726223</v>
      </c>
      <c r="G77" s="39">
        <v>-4.1718104002168559</v>
      </c>
      <c r="H77" s="41" t="s">
        <v>27</v>
      </c>
      <c r="I77" s="49"/>
    </row>
    <row r="78" spans="1:14" ht="25.95" customHeight="1" x14ac:dyDescent="0.25">
      <c r="A78" s="37" t="s">
        <v>7</v>
      </c>
      <c r="B78" s="37" t="s">
        <v>34</v>
      </c>
      <c r="C78" s="38">
        <v>-3.2567505306963027</v>
      </c>
      <c r="D78" s="39">
        <v>1.1421296077837237</v>
      </c>
      <c r="E78" s="40">
        <v>-5.4952834276292588</v>
      </c>
      <c r="F78" s="40">
        <v>-1.0182176337633466</v>
      </c>
      <c r="G78" s="39">
        <v>-2.8514719419768411</v>
      </c>
      <c r="H78" s="41" t="s">
        <v>27</v>
      </c>
      <c r="I78" s="49"/>
    </row>
    <row r="79" spans="1:14" ht="25.95" customHeight="1" thickBot="1" x14ac:dyDescent="0.3">
      <c r="A79" s="37" t="s">
        <v>8</v>
      </c>
      <c r="B79" s="37" t="s">
        <v>34</v>
      </c>
      <c r="C79" s="38">
        <v>-3.8212175455159922</v>
      </c>
      <c r="D79" s="39">
        <v>0.54905472322504856</v>
      </c>
      <c r="E79" s="40">
        <v>-4.8973450285786946</v>
      </c>
      <c r="F79" s="40">
        <v>-2.7450900624532899</v>
      </c>
      <c r="G79" s="39">
        <v>-6.9596296760199943</v>
      </c>
      <c r="H79" s="41" t="s">
        <v>27</v>
      </c>
      <c r="I79" s="49"/>
    </row>
    <row r="80" spans="1:14" ht="25.95" customHeight="1" thickBot="1" x14ac:dyDescent="0.25">
      <c r="A80" s="210" t="s">
        <v>57</v>
      </c>
      <c r="B80" s="210" t="s">
        <v>34</v>
      </c>
      <c r="C80" s="211">
        <v>-3.5561767992814798E-3</v>
      </c>
      <c r="D80" s="212">
        <v>0.16965827065864469</v>
      </c>
      <c r="E80" s="211">
        <v>-0.33608027696957365</v>
      </c>
      <c r="F80" s="211">
        <v>0.32896792337101066</v>
      </c>
      <c r="G80" s="212">
        <v>-2.0960821924423407E-2</v>
      </c>
      <c r="H80" s="213" t="s">
        <v>30</v>
      </c>
      <c r="I80" s="49"/>
    </row>
    <row r="81" spans="1:1" ht="25.95" customHeight="1" x14ac:dyDescent="0.2">
      <c r="A81" s="36" t="s">
        <v>93</v>
      </c>
    </row>
    <row r="82" spans="1:1" ht="25.95" customHeight="1" x14ac:dyDescent="0.2"/>
    <row r="83" spans="1:1" ht="25.95" customHeight="1" x14ac:dyDescent="0.2"/>
  </sheetData>
  <mergeCells count="16">
    <mergeCell ref="E52:F52"/>
    <mergeCell ref="E68:F68"/>
    <mergeCell ref="H3:I3"/>
    <mergeCell ref="A5:A8"/>
    <mergeCell ref="A9:A15"/>
    <mergeCell ref="D3:E3"/>
    <mergeCell ref="A2:B4"/>
    <mergeCell ref="D2:G2"/>
    <mergeCell ref="F3:G3"/>
    <mergeCell ref="C2:C3"/>
    <mergeCell ref="A17:K17"/>
    <mergeCell ref="A1:N1"/>
    <mergeCell ref="H2:K2"/>
    <mergeCell ref="E20:F20"/>
    <mergeCell ref="J3:K3"/>
    <mergeCell ref="E36:F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76"/>
  <sheetViews>
    <sheetView topLeftCell="A153" zoomScale="99" zoomScaleNormal="99" workbookViewId="0">
      <selection activeCell="P8" sqref="P8"/>
    </sheetView>
  </sheetViews>
  <sheetFormatPr defaultRowHeight="11.4" x14ac:dyDescent="0.2"/>
  <cols>
    <col min="1" max="1" width="16.5546875" style="2" customWidth="1"/>
    <col min="2" max="2" width="16.33203125" style="2" customWidth="1"/>
    <col min="3" max="3" width="8.88671875" style="2"/>
    <col min="4" max="5" width="8.88671875" style="65"/>
    <col min="6" max="11" width="8.88671875" style="2"/>
    <col min="12" max="12" width="9" style="2" bestFit="1" customWidth="1"/>
    <col min="13" max="13" width="8.88671875" style="2" customWidth="1"/>
    <col min="14" max="14" width="14.44140625" style="2" customWidth="1"/>
    <col min="15" max="15" width="9.5546875" style="2" customWidth="1"/>
    <col min="16" max="16" width="15.5546875" style="2" customWidth="1"/>
    <col min="17" max="19" width="9" style="2" customWidth="1"/>
    <col min="20" max="16384" width="8.88671875" style="2"/>
  </cols>
  <sheetData>
    <row r="1" spans="1:21" ht="18" customHeight="1" thickBot="1" x14ac:dyDescent="0.25">
      <c r="A1" s="200" t="s">
        <v>58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8"/>
      <c r="O1" s="8"/>
      <c r="P1" s="8"/>
      <c r="Q1" s="8"/>
      <c r="R1" s="8"/>
      <c r="S1" s="8"/>
      <c r="T1" s="8"/>
      <c r="U1" s="8"/>
    </row>
    <row r="2" spans="1:21" ht="25.95" customHeight="1" x14ac:dyDescent="0.2">
      <c r="A2" s="186"/>
      <c r="B2" s="186"/>
      <c r="C2" s="183" t="s">
        <v>69</v>
      </c>
      <c r="D2" s="183" t="s">
        <v>0</v>
      </c>
      <c r="E2" s="183"/>
      <c r="F2" s="183"/>
      <c r="G2" s="183"/>
      <c r="H2" s="183"/>
      <c r="I2" s="183" t="s">
        <v>1</v>
      </c>
      <c r="J2" s="183"/>
      <c r="K2" s="183"/>
      <c r="L2" s="183"/>
      <c r="M2" s="183"/>
      <c r="N2" s="86"/>
    </row>
    <row r="3" spans="1:21" ht="25.95" customHeight="1" x14ac:dyDescent="0.2">
      <c r="A3" s="186"/>
      <c r="B3" s="186"/>
      <c r="C3" s="183"/>
      <c r="D3" s="183">
        <v>2016</v>
      </c>
      <c r="E3" s="183"/>
      <c r="F3" s="183">
        <v>2021</v>
      </c>
      <c r="G3" s="183"/>
      <c r="H3" s="16"/>
      <c r="I3" s="183">
        <v>2016</v>
      </c>
      <c r="J3" s="183"/>
      <c r="K3" s="183">
        <v>2021</v>
      </c>
      <c r="L3" s="183"/>
      <c r="M3" s="67"/>
      <c r="N3" s="49"/>
      <c r="O3" s="14"/>
      <c r="P3" s="14"/>
      <c r="S3" s="198"/>
      <c r="T3" s="198"/>
    </row>
    <row r="4" spans="1:21" ht="25.95" customHeight="1" thickBot="1" x14ac:dyDescent="0.3">
      <c r="A4" s="187"/>
      <c r="B4" s="187"/>
      <c r="C4" s="199"/>
      <c r="D4" s="18" t="s">
        <v>20</v>
      </c>
      <c r="E4" s="18" t="s">
        <v>18</v>
      </c>
      <c r="F4" s="18" t="s">
        <v>20</v>
      </c>
      <c r="G4" s="18" t="s">
        <v>18</v>
      </c>
      <c r="H4" s="18" t="s">
        <v>12</v>
      </c>
      <c r="I4" s="18" t="s">
        <v>20</v>
      </c>
      <c r="J4" s="18" t="s">
        <v>18</v>
      </c>
      <c r="K4" s="18" t="s">
        <v>20</v>
      </c>
      <c r="L4" s="18" t="s">
        <v>18</v>
      </c>
      <c r="M4" s="18" t="s">
        <v>12</v>
      </c>
      <c r="N4" s="49"/>
      <c r="Q4" s="10"/>
      <c r="R4" s="10"/>
      <c r="S4" s="10"/>
    </row>
    <row r="5" spans="1:21" ht="25.95" customHeight="1" x14ac:dyDescent="0.25">
      <c r="A5" s="185" t="s">
        <v>49</v>
      </c>
      <c r="B5" s="5" t="s">
        <v>2</v>
      </c>
      <c r="C5" s="20">
        <v>577.32787910410536</v>
      </c>
      <c r="D5" s="68">
        <v>571.3081975238523</v>
      </c>
      <c r="E5" s="22">
        <v>2.6941644476172772</v>
      </c>
      <c r="F5" s="32">
        <v>583.76114197187405</v>
      </c>
      <c r="G5" s="22">
        <v>2.5042377710673001</v>
      </c>
      <c r="H5" s="69">
        <f>F5-D5</f>
        <v>12.452944448021753</v>
      </c>
      <c r="I5" s="32">
        <v>564.72708710163738</v>
      </c>
      <c r="J5" s="22">
        <v>2.652887963479337</v>
      </c>
      <c r="K5" s="32">
        <v>573.74125073823177</v>
      </c>
      <c r="L5" s="22">
        <v>2.421863626179396</v>
      </c>
      <c r="M5" s="69">
        <f t="shared" ref="M5:M14" si="0">K5-I5</f>
        <v>9.0141636365943896</v>
      </c>
      <c r="N5" s="49"/>
      <c r="Q5" s="10"/>
      <c r="R5" s="10"/>
      <c r="S5" s="10"/>
    </row>
    <row r="6" spans="1:21" ht="25.95" customHeight="1" x14ac:dyDescent="0.25">
      <c r="A6" s="186"/>
      <c r="B6" s="5" t="s">
        <v>3</v>
      </c>
      <c r="C6" s="20">
        <v>565.93410067792695</v>
      </c>
      <c r="D6" s="32">
        <v>570.46366532330376</v>
      </c>
      <c r="E6" s="22">
        <v>2.4823707155541541</v>
      </c>
      <c r="F6" s="32">
        <v>573.10651009807702</v>
      </c>
      <c r="G6" s="22">
        <v>2.26450224833351</v>
      </c>
      <c r="H6" s="70">
        <f>F6-D6</f>
        <v>2.6428447747732662</v>
      </c>
      <c r="I6" s="32">
        <v>560.78234006361686</v>
      </c>
      <c r="J6" s="22">
        <v>2.3168595525586806</v>
      </c>
      <c r="K6" s="32">
        <v>561.63016857854859</v>
      </c>
      <c r="L6" s="22">
        <v>2.3129252412104431</v>
      </c>
      <c r="M6" s="70">
        <f t="shared" si="0"/>
        <v>0.84782851493173439</v>
      </c>
      <c r="N6" s="49"/>
      <c r="Q6" s="10"/>
      <c r="R6" s="10"/>
      <c r="S6" s="10"/>
    </row>
    <row r="7" spans="1:21" ht="25.95" customHeight="1" thickBot="1" x14ac:dyDescent="0.3">
      <c r="A7" s="187"/>
      <c r="B7" s="7" t="s">
        <v>5</v>
      </c>
      <c r="C7" s="26">
        <v>552.22039762145755</v>
      </c>
      <c r="D7" s="27">
        <v>547.41808750924758</v>
      </c>
      <c r="E7" s="28">
        <v>2.7234863039196879</v>
      </c>
      <c r="F7" s="27">
        <v>552.42323028039402</v>
      </c>
      <c r="G7" s="28">
        <v>2.6753092619769401</v>
      </c>
      <c r="H7" s="70">
        <f>F7-D7</f>
        <v>5.0051427711464385</v>
      </c>
      <c r="I7" s="27">
        <v>550.57413819282272</v>
      </c>
      <c r="J7" s="28">
        <v>2.6204368396705067</v>
      </c>
      <c r="K7" s="27">
        <v>552.68158283549076</v>
      </c>
      <c r="L7" s="28">
        <v>2.4655153585556682</v>
      </c>
      <c r="M7" s="71">
        <f t="shared" si="0"/>
        <v>2.1074446426680424</v>
      </c>
      <c r="N7" s="49"/>
      <c r="Q7" s="10"/>
      <c r="R7" s="10"/>
      <c r="S7" s="10"/>
      <c r="T7" s="10"/>
      <c r="U7" s="10"/>
    </row>
    <row r="8" spans="1:21" s="10" customFormat="1" ht="25.95" customHeight="1" x14ac:dyDescent="0.25">
      <c r="A8" s="188" t="s">
        <v>50</v>
      </c>
      <c r="B8" s="5" t="s">
        <v>56</v>
      </c>
      <c r="C8" s="20">
        <v>540.13446243124361</v>
      </c>
      <c r="D8" s="32">
        <v>547.20544717693997</v>
      </c>
      <c r="E8" s="22">
        <v>2.4263230614733891</v>
      </c>
      <c r="F8" s="32">
        <v>543.34431275990505</v>
      </c>
      <c r="G8" s="22">
        <v>2.3568956529995302</v>
      </c>
      <c r="H8" s="72">
        <f t="shared" ref="H8:H14" si="1">F8-D8</f>
        <v>-3.8611344170349184</v>
      </c>
      <c r="I8" s="32">
        <v>542.52413017895037</v>
      </c>
      <c r="J8" s="22">
        <v>2.6150035993745568</v>
      </c>
      <c r="K8" s="32">
        <v>539.21274969836224</v>
      </c>
      <c r="L8" s="22">
        <v>2.2539424898851239</v>
      </c>
      <c r="M8" s="70">
        <f t="shared" si="0"/>
        <v>-3.3113804805881273</v>
      </c>
      <c r="N8" s="49"/>
    </row>
    <row r="9" spans="1:21" s="10" customFormat="1" ht="25.95" customHeight="1" x14ac:dyDescent="0.25">
      <c r="A9" s="189"/>
      <c r="B9" s="5" t="s">
        <v>52</v>
      </c>
      <c r="C9" s="20">
        <v>557.55251739333687</v>
      </c>
      <c r="D9" s="32">
        <v>562.60333194676014</v>
      </c>
      <c r="E9" s="22">
        <v>2.1911187937464569</v>
      </c>
      <c r="F9" s="32">
        <v>558.11254605773104</v>
      </c>
      <c r="G9" s="22">
        <v>2.4234193245768498</v>
      </c>
      <c r="H9" s="70">
        <f t="shared" si="1"/>
        <v>-4.4907858890290981</v>
      </c>
      <c r="I9" s="32">
        <v>556.42341314128441</v>
      </c>
      <c r="J9" s="22">
        <v>2.0620045485351821</v>
      </c>
      <c r="K9" s="32">
        <v>558.97611553930039</v>
      </c>
      <c r="L9" s="22">
        <v>2.4925072703245301</v>
      </c>
      <c r="M9" s="70">
        <f t="shared" si="0"/>
        <v>2.5527023980159811</v>
      </c>
      <c r="N9" s="49"/>
    </row>
    <row r="10" spans="1:21" ht="25.95" customHeight="1" x14ac:dyDescent="0.25">
      <c r="A10" s="189"/>
      <c r="B10" s="5" t="s">
        <v>11</v>
      </c>
      <c r="C10" s="20">
        <v>572.82104245721712</v>
      </c>
      <c r="D10" s="32">
        <v>562.47295116205999</v>
      </c>
      <c r="E10" s="22">
        <v>2.9848144734211903</v>
      </c>
      <c r="F10" s="32">
        <v>564.35273085583003</v>
      </c>
      <c r="G10" s="22">
        <v>2.6901128302366502</v>
      </c>
      <c r="H10" s="70">
        <f t="shared" si="1"/>
        <v>1.8797796937700468</v>
      </c>
      <c r="I10" s="32">
        <v>576.38615531812547</v>
      </c>
      <c r="J10" s="22">
        <v>2.7557766769865117</v>
      </c>
      <c r="K10" s="32">
        <v>582.48857413919472</v>
      </c>
      <c r="L10" s="22">
        <v>2.6955292614729736</v>
      </c>
      <c r="M10" s="70">
        <f t="shared" si="0"/>
        <v>6.10241882106925</v>
      </c>
      <c r="N10" s="49"/>
      <c r="Q10" s="10"/>
      <c r="R10" s="10"/>
      <c r="S10" s="10"/>
      <c r="T10" s="10"/>
      <c r="U10" s="10"/>
    </row>
    <row r="11" spans="1:21" ht="25.95" customHeight="1" x14ac:dyDescent="0.25">
      <c r="A11" s="189"/>
      <c r="B11" s="5" t="s">
        <v>7</v>
      </c>
      <c r="C11" s="20">
        <v>549.12088538856847</v>
      </c>
      <c r="D11" s="32">
        <v>566.61036489269907</v>
      </c>
      <c r="E11" s="22">
        <v>2.2110692175328519</v>
      </c>
      <c r="F11" s="32">
        <v>551.912258644188</v>
      </c>
      <c r="G11" s="22">
        <v>2.2974746161649202</v>
      </c>
      <c r="H11" s="69">
        <f t="shared" si="1"/>
        <v>-14.698106248511067</v>
      </c>
      <c r="I11" s="32">
        <v>564.33428246433618</v>
      </c>
      <c r="J11" s="22">
        <v>2.6004406788390355</v>
      </c>
      <c r="K11" s="32">
        <v>547.93761290076509</v>
      </c>
      <c r="L11" s="22">
        <v>2.2181269314860192</v>
      </c>
      <c r="M11" s="69">
        <f t="shared" si="0"/>
        <v>-16.396669563571095</v>
      </c>
      <c r="N11" s="49"/>
      <c r="Q11" s="10"/>
      <c r="R11" s="10"/>
      <c r="S11" s="10"/>
      <c r="T11" s="10"/>
      <c r="U11" s="10"/>
    </row>
    <row r="12" spans="1:21" ht="25.95" customHeight="1" x14ac:dyDescent="0.25">
      <c r="A12" s="189"/>
      <c r="B12" s="6" t="s">
        <v>9</v>
      </c>
      <c r="C12" s="20">
        <v>549.29995995706054</v>
      </c>
      <c r="D12" s="32">
        <v>564.90009754817936</v>
      </c>
      <c r="E12" s="22">
        <v>1.8888413497250658</v>
      </c>
      <c r="F12" s="32">
        <v>547.09797557406205</v>
      </c>
      <c r="G12" s="22">
        <v>2.6463953400529099</v>
      </c>
      <c r="H12" s="69">
        <f t="shared" si="1"/>
        <v>-17.802121974117313</v>
      </c>
      <c r="I12" s="32">
        <v>568.74092129566623</v>
      </c>
      <c r="J12" s="22">
        <v>1.9564444166613435</v>
      </c>
      <c r="K12" s="32">
        <v>550.32688289428438</v>
      </c>
      <c r="L12" s="22">
        <v>2.6375908234528871</v>
      </c>
      <c r="M12" s="69">
        <f t="shared" si="0"/>
        <v>-18.414038401381845</v>
      </c>
      <c r="N12" s="49"/>
      <c r="Q12" s="10"/>
      <c r="R12" s="10"/>
      <c r="S12" s="10"/>
      <c r="T12" s="10"/>
      <c r="U12" s="10"/>
    </row>
    <row r="13" spans="1:21" ht="25.95" customHeight="1" x14ac:dyDescent="0.25">
      <c r="A13" s="189"/>
      <c r="B13" s="6" t="s">
        <v>10</v>
      </c>
      <c r="C13" s="20">
        <v>521.46745722299886</v>
      </c>
      <c r="D13" s="32">
        <v>525.27803905481085</v>
      </c>
      <c r="E13" s="22">
        <v>2.3196326173105484</v>
      </c>
      <c r="F13" s="32">
        <v>523.35825493114203</v>
      </c>
      <c r="G13" s="22">
        <v>2.4459097207990799</v>
      </c>
      <c r="H13" s="70">
        <f t="shared" si="1"/>
        <v>-1.9197841236688191</v>
      </c>
      <c r="I13" s="32">
        <v>520.37594424806434</v>
      </c>
      <c r="J13" s="22">
        <v>2.3916690477383513</v>
      </c>
      <c r="K13" s="32">
        <v>520.65662656197969</v>
      </c>
      <c r="L13" s="22">
        <v>2.5076499348325947</v>
      </c>
      <c r="M13" s="70">
        <f t="shared" si="0"/>
        <v>0.28068231391534937</v>
      </c>
      <c r="N13" s="49"/>
      <c r="Q13" s="10"/>
      <c r="R13" s="10"/>
      <c r="S13" s="10"/>
      <c r="T13" s="10"/>
      <c r="U13" s="10"/>
    </row>
    <row r="14" spans="1:21" ht="25.95" customHeight="1" thickBot="1" x14ac:dyDescent="0.3">
      <c r="A14" s="189"/>
      <c r="B14" s="6" t="s">
        <v>8</v>
      </c>
      <c r="C14" s="20">
        <v>587.13836312205422</v>
      </c>
      <c r="D14" s="32">
        <v>574.55854772743112</v>
      </c>
      <c r="E14" s="22">
        <v>3.2764458071824918</v>
      </c>
      <c r="F14" s="32">
        <v>591.45738551901195</v>
      </c>
      <c r="G14" s="22">
        <v>3.19717646920388</v>
      </c>
      <c r="H14" s="69">
        <f t="shared" si="1"/>
        <v>16.898837791580831</v>
      </c>
      <c r="I14" s="32">
        <v>578.59058813050638</v>
      </c>
      <c r="J14" s="22">
        <v>3.3063434028183298</v>
      </c>
      <c r="K14" s="32">
        <v>586.40069634121323</v>
      </c>
      <c r="L14" s="22">
        <v>3.1171395997509554</v>
      </c>
      <c r="M14" s="70">
        <f t="shared" si="0"/>
        <v>7.8101082107068578</v>
      </c>
      <c r="N14" s="49"/>
      <c r="Q14" s="10"/>
      <c r="R14" s="10"/>
      <c r="S14" s="10"/>
      <c r="T14" s="10"/>
      <c r="U14" s="10"/>
    </row>
    <row r="15" spans="1:21" ht="54.6" customHeight="1" x14ac:dyDescent="0.25">
      <c r="A15" s="223" t="s">
        <v>197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Q15" s="10"/>
      <c r="R15" s="10"/>
      <c r="S15" s="10"/>
      <c r="T15" s="10"/>
      <c r="U15" s="10"/>
    </row>
    <row r="16" spans="1:21" ht="12" x14ac:dyDescent="0.25">
      <c r="A16" s="9"/>
      <c r="Q16" s="10"/>
      <c r="R16" s="10"/>
      <c r="S16" s="10"/>
      <c r="T16" s="10"/>
      <c r="U16" s="10"/>
    </row>
    <row r="17" spans="1:21" ht="12" x14ac:dyDescent="0.25">
      <c r="A17" s="11" t="s">
        <v>95</v>
      </c>
      <c r="Q17" s="10"/>
      <c r="R17" s="10"/>
      <c r="S17" s="10"/>
      <c r="T17" s="10"/>
      <c r="U17" s="10"/>
    </row>
    <row r="18" spans="1:21" ht="12" x14ac:dyDescent="0.25">
      <c r="A18" s="73" t="s">
        <v>35</v>
      </c>
      <c r="B18" s="74" t="s">
        <v>20</v>
      </c>
      <c r="C18" s="75" t="s">
        <v>36</v>
      </c>
      <c r="D18" s="60"/>
      <c r="E18" s="60"/>
      <c r="Q18" s="10"/>
      <c r="R18" s="10"/>
      <c r="S18" s="10"/>
      <c r="T18" s="10"/>
      <c r="U18" s="10"/>
    </row>
    <row r="19" spans="1:21" ht="12" x14ac:dyDescent="0.25">
      <c r="A19" s="76" t="s">
        <v>37</v>
      </c>
      <c r="B19" s="77">
        <v>583.76114197187405</v>
      </c>
      <c r="C19" s="78">
        <v>2.5042377710673001</v>
      </c>
      <c r="D19" s="12"/>
      <c r="E19" s="61"/>
      <c r="Q19" s="10"/>
      <c r="R19" s="10"/>
      <c r="S19" s="10"/>
      <c r="T19" s="10"/>
      <c r="U19" s="10"/>
    </row>
    <row r="20" spans="1:21" ht="12" x14ac:dyDescent="0.25">
      <c r="A20" s="79">
        <v>2016</v>
      </c>
      <c r="B20" s="77">
        <v>571.3081975238523</v>
      </c>
      <c r="C20" s="78">
        <v>2.6941644476172772</v>
      </c>
      <c r="D20" s="12"/>
      <c r="E20" s="61"/>
      <c r="Q20" s="10"/>
      <c r="R20" s="10"/>
      <c r="S20" s="10"/>
      <c r="T20" s="10"/>
      <c r="U20" s="10"/>
    </row>
    <row r="21" spans="1:21" ht="12" x14ac:dyDescent="0.25">
      <c r="A21" s="80" t="s">
        <v>21</v>
      </c>
      <c r="B21" s="74" t="s">
        <v>22</v>
      </c>
      <c r="C21" s="74" t="s">
        <v>23</v>
      </c>
      <c r="D21" s="197" t="s">
        <v>24</v>
      </c>
      <c r="E21" s="197"/>
      <c r="F21" s="74" t="s">
        <v>136</v>
      </c>
      <c r="G21" s="75" t="s">
        <v>25</v>
      </c>
      <c r="Q21" s="10"/>
      <c r="R21" s="10"/>
      <c r="S21" s="10"/>
      <c r="T21" s="10"/>
      <c r="U21" s="10"/>
    </row>
    <row r="22" spans="1:21" ht="12" x14ac:dyDescent="0.25">
      <c r="A22" s="81" t="s">
        <v>38</v>
      </c>
      <c r="B22" s="82">
        <v>-12.452944448021753</v>
      </c>
      <c r="C22" s="83">
        <v>3.6782779781910215</v>
      </c>
      <c r="D22" s="84">
        <v>-19.662236810402963</v>
      </c>
      <c r="E22" s="84">
        <v>-5.2436520856405453</v>
      </c>
      <c r="F22" s="83">
        <v>-3.3855365260202861</v>
      </c>
      <c r="G22" s="85" t="s">
        <v>27</v>
      </c>
      <c r="Q22" s="10"/>
      <c r="R22" s="10"/>
      <c r="S22" s="10"/>
      <c r="T22" s="10"/>
      <c r="U22" s="10"/>
    </row>
    <row r="23" spans="1:21" ht="12" x14ac:dyDescent="0.25">
      <c r="A23" s="35" t="s">
        <v>93</v>
      </c>
      <c r="B23" s="12"/>
      <c r="C23" s="61"/>
      <c r="D23" s="12"/>
      <c r="E23" s="12"/>
      <c r="F23" s="61"/>
      <c r="G23" s="65"/>
      <c r="Q23" s="10"/>
      <c r="R23" s="10"/>
      <c r="S23" s="10"/>
      <c r="T23" s="10"/>
      <c r="U23" s="10"/>
    </row>
    <row r="24" spans="1:21" ht="12" x14ac:dyDescent="0.25">
      <c r="B24" s="12"/>
      <c r="C24" s="61"/>
      <c r="D24" s="12"/>
      <c r="E24" s="12"/>
      <c r="F24" s="61"/>
      <c r="G24" s="65"/>
      <c r="Q24" s="10"/>
      <c r="R24" s="10"/>
      <c r="S24" s="10"/>
      <c r="T24" s="10"/>
      <c r="U24" s="10"/>
    </row>
    <row r="25" spans="1:21" ht="12" x14ac:dyDescent="0.25">
      <c r="A25" s="11" t="s">
        <v>96</v>
      </c>
      <c r="Q25" s="10"/>
      <c r="R25" s="10"/>
      <c r="S25" s="10"/>
      <c r="T25" s="10"/>
      <c r="U25" s="10"/>
    </row>
    <row r="26" spans="1:21" ht="12" x14ac:dyDescent="0.25">
      <c r="A26" s="73" t="s">
        <v>35</v>
      </c>
      <c r="B26" s="74" t="s">
        <v>20</v>
      </c>
      <c r="C26" s="75" t="s">
        <v>36</v>
      </c>
      <c r="D26" s="60"/>
      <c r="E26" s="60"/>
      <c r="Q26" s="10"/>
      <c r="R26" s="10"/>
      <c r="S26" s="10"/>
      <c r="T26" s="10"/>
      <c r="U26" s="10"/>
    </row>
    <row r="27" spans="1:21" ht="12" x14ac:dyDescent="0.25">
      <c r="A27" s="76" t="s">
        <v>37</v>
      </c>
      <c r="B27" s="77">
        <v>573.10651009807702</v>
      </c>
      <c r="C27" s="78">
        <v>2.26450224833351</v>
      </c>
      <c r="D27" s="12"/>
      <c r="E27" s="61"/>
      <c r="Q27" s="10"/>
      <c r="R27" s="10"/>
      <c r="S27" s="10"/>
      <c r="T27" s="10"/>
      <c r="U27" s="10"/>
    </row>
    <row r="28" spans="1:21" ht="12" x14ac:dyDescent="0.25">
      <c r="A28" s="79">
        <v>2016</v>
      </c>
      <c r="B28" s="77">
        <v>570.46366532330376</v>
      </c>
      <c r="C28" s="78">
        <v>2.4823707155541541</v>
      </c>
      <c r="D28" s="12"/>
      <c r="E28" s="61"/>
      <c r="Q28" s="10"/>
      <c r="R28" s="10"/>
      <c r="S28" s="10"/>
      <c r="T28" s="10"/>
      <c r="U28" s="10"/>
    </row>
    <row r="29" spans="1:21" ht="12" x14ac:dyDescent="0.25">
      <c r="A29" s="80" t="s">
        <v>21</v>
      </c>
      <c r="B29" s="74" t="s">
        <v>22</v>
      </c>
      <c r="C29" s="74" t="s">
        <v>23</v>
      </c>
      <c r="D29" s="201" t="s">
        <v>24</v>
      </c>
      <c r="E29" s="201"/>
      <c r="F29" s="58" t="s">
        <v>136</v>
      </c>
      <c r="G29" s="59" t="s">
        <v>25</v>
      </c>
      <c r="Q29" s="10"/>
      <c r="R29" s="10"/>
      <c r="S29" s="10"/>
      <c r="T29" s="10"/>
      <c r="U29" s="10"/>
    </row>
    <row r="30" spans="1:21" ht="12" x14ac:dyDescent="0.25">
      <c r="A30" s="81" t="s">
        <v>38</v>
      </c>
      <c r="B30" s="84">
        <v>-2.6428447747732662</v>
      </c>
      <c r="C30" s="83">
        <v>3.3600795827105592</v>
      </c>
      <c r="D30" s="62">
        <v>-9.2284797420743345</v>
      </c>
      <c r="E30" s="62">
        <v>3.9427901925278031</v>
      </c>
      <c r="F30" s="63">
        <v>-0.78654231535828589</v>
      </c>
      <c r="G30" s="64" t="s">
        <v>30</v>
      </c>
      <c r="Q30" s="10"/>
      <c r="R30" s="10"/>
      <c r="S30" s="10"/>
      <c r="T30" s="10"/>
      <c r="U30" s="10"/>
    </row>
    <row r="31" spans="1:21" ht="12" x14ac:dyDescent="0.25">
      <c r="A31" s="35" t="s">
        <v>93</v>
      </c>
      <c r="B31" s="12"/>
      <c r="C31" s="61"/>
      <c r="D31" s="12"/>
      <c r="E31" s="12"/>
      <c r="F31" s="61"/>
      <c r="G31" s="65"/>
      <c r="Q31" s="10"/>
      <c r="R31" s="10"/>
      <c r="S31" s="10"/>
      <c r="T31" s="10"/>
      <c r="U31" s="10"/>
    </row>
    <row r="32" spans="1:21" ht="12" x14ac:dyDescent="0.25">
      <c r="A32" s="11"/>
      <c r="Q32" s="10"/>
      <c r="R32" s="10"/>
      <c r="S32" s="10"/>
      <c r="T32" s="10"/>
      <c r="U32" s="10"/>
    </row>
    <row r="33" spans="1:21" ht="12" x14ac:dyDescent="0.25">
      <c r="A33" s="11" t="s">
        <v>97</v>
      </c>
      <c r="Q33" s="10"/>
      <c r="R33" s="10"/>
      <c r="S33" s="10"/>
      <c r="T33" s="10"/>
      <c r="U33" s="10"/>
    </row>
    <row r="34" spans="1:21" ht="12" x14ac:dyDescent="0.25">
      <c r="A34" s="73" t="s">
        <v>35</v>
      </c>
      <c r="B34" s="74" t="s">
        <v>20</v>
      </c>
      <c r="C34" s="75" t="s">
        <v>36</v>
      </c>
      <c r="D34" s="60"/>
      <c r="E34" s="60"/>
      <c r="Q34" s="10"/>
      <c r="R34" s="10"/>
      <c r="S34" s="10"/>
      <c r="T34" s="10"/>
      <c r="U34" s="10"/>
    </row>
    <row r="35" spans="1:21" ht="12" x14ac:dyDescent="0.25">
      <c r="A35" s="76" t="s">
        <v>37</v>
      </c>
      <c r="B35" s="77">
        <v>552.42323028039402</v>
      </c>
      <c r="C35" s="78">
        <v>2.6753092619769401</v>
      </c>
      <c r="D35" s="12"/>
      <c r="E35" s="61"/>
      <c r="Q35" s="10"/>
      <c r="R35" s="10"/>
      <c r="S35" s="10"/>
      <c r="T35" s="10"/>
      <c r="U35" s="10"/>
    </row>
    <row r="36" spans="1:21" ht="12" x14ac:dyDescent="0.25">
      <c r="A36" s="79">
        <v>2016</v>
      </c>
      <c r="B36" s="77">
        <v>547.41808750924758</v>
      </c>
      <c r="C36" s="78">
        <v>2.7234863039196879</v>
      </c>
      <c r="D36" s="12"/>
      <c r="E36" s="61"/>
      <c r="Q36" s="10"/>
      <c r="R36" s="10"/>
      <c r="S36" s="10"/>
      <c r="T36" s="10"/>
      <c r="U36" s="10"/>
    </row>
    <row r="37" spans="1:21" ht="12" x14ac:dyDescent="0.25">
      <c r="A37" s="80" t="s">
        <v>21</v>
      </c>
      <c r="B37" s="74" t="s">
        <v>22</v>
      </c>
      <c r="C37" s="74" t="s">
        <v>23</v>
      </c>
      <c r="D37" s="197" t="s">
        <v>24</v>
      </c>
      <c r="E37" s="197"/>
      <c r="F37" s="74" t="s">
        <v>136</v>
      </c>
      <c r="G37" s="75" t="s">
        <v>25</v>
      </c>
      <c r="Q37" s="10"/>
      <c r="R37" s="10"/>
      <c r="S37" s="10"/>
      <c r="T37" s="10"/>
      <c r="U37" s="10"/>
    </row>
    <row r="38" spans="1:21" ht="12" x14ac:dyDescent="0.25">
      <c r="A38" s="81" t="s">
        <v>38</v>
      </c>
      <c r="B38" s="84">
        <v>-5.0051427711464385</v>
      </c>
      <c r="C38" s="83">
        <v>3.8176769500388219</v>
      </c>
      <c r="D38" s="84">
        <v>-12.487652097831248</v>
      </c>
      <c r="E38" s="84">
        <v>2.4773665555383708</v>
      </c>
      <c r="F38" s="83">
        <v>-1.3110440816883526</v>
      </c>
      <c r="G38" s="85" t="s">
        <v>30</v>
      </c>
      <c r="Q38" s="10"/>
      <c r="R38" s="10"/>
      <c r="S38" s="10"/>
      <c r="T38" s="10"/>
      <c r="U38" s="10"/>
    </row>
    <row r="39" spans="1:21" ht="12" x14ac:dyDescent="0.25">
      <c r="A39" s="35" t="s">
        <v>93</v>
      </c>
      <c r="B39" s="12"/>
      <c r="C39" s="61"/>
      <c r="D39" s="12"/>
      <c r="E39" s="12"/>
      <c r="F39" s="61"/>
      <c r="G39" s="65"/>
      <c r="Q39" s="10"/>
      <c r="R39" s="10"/>
      <c r="S39" s="10"/>
      <c r="T39" s="10"/>
      <c r="U39" s="10"/>
    </row>
    <row r="40" spans="1:21" ht="12" x14ac:dyDescent="0.25">
      <c r="A40" s="11"/>
      <c r="Q40" s="10"/>
      <c r="R40" s="10"/>
      <c r="S40" s="10"/>
      <c r="T40" s="10"/>
      <c r="U40" s="10"/>
    </row>
    <row r="41" spans="1:21" ht="12" x14ac:dyDescent="0.25">
      <c r="A41" s="11" t="s">
        <v>98</v>
      </c>
      <c r="Q41" s="10"/>
      <c r="R41" s="10"/>
      <c r="S41" s="10"/>
      <c r="T41" s="10"/>
      <c r="U41" s="10"/>
    </row>
    <row r="42" spans="1:21" ht="12" x14ac:dyDescent="0.25">
      <c r="A42" s="73" t="s">
        <v>35</v>
      </c>
      <c r="B42" s="74" t="s">
        <v>20</v>
      </c>
      <c r="C42" s="75" t="s">
        <v>36</v>
      </c>
      <c r="D42" s="60"/>
      <c r="E42" s="60"/>
      <c r="Q42" s="10"/>
      <c r="R42" s="10"/>
      <c r="S42" s="10"/>
      <c r="T42" s="10"/>
      <c r="U42" s="10"/>
    </row>
    <row r="43" spans="1:21" ht="12" x14ac:dyDescent="0.25">
      <c r="A43" s="76" t="s">
        <v>37</v>
      </c>
      <c r="B43" s="77">
        <v>543.34431275990505</v>
      </c>
      <c r="C43" s="78">
        <v>2.3568956529995302</v>
      </c>
      <c r="D43" s="12"/>
      <c r="E43" s="61"/>
      <c r="Q43" s="10"/>
      <c r="R43" s="10"/>
      <c r="S43" s="10"/>
      <c r="T43" s="10"/>
      <c r="U43" s="10"/>
    </row>
    <row r="44" spans="1:21" ht="12" x14ac:dyDescent="0.25">
      <c r="A44" s="79">
        <v>2016</v>
      </c>
      <c r="B44" s="77">
        <v>547.20544717693997</v>
      </c>
      <c r="C44" s="78">
        <v>2.4263230614733891</v>
      </c>
      <c r="D44" s="12"/>
      <c r="E44" s="61"/>
      <c r="Q44" s="10"/>
      <c r="R44" s="10"/>
      <c r="S44" s="10"/>
      <c r="T44" s="10"/>
      <c r="U44" s="10"/>
    </row>
    <row r="45" spans="1:21" ht="12" x14ac:dyDescent="0.25">
      <c r="A45" s="80" t="s">
        <v>21</v>
      </c>
      <c r="B45" s="74" t="s">
        <v>22</v>
      </c>
      <c r="C45" s="74" t="s">
        <v>23</v>
      </c>
      <c r="D45" s="197" t="s">
        <v>24</v>
      </c>
      <c r="E45" s="197"/>
      <c r="F45" s="74" t="s">
        <v>136</v>
      </c>
      <c r="G45" s="75" t="s">
        <v>25</v>
      </c>
      <c r="Q45" s="10"/>
      <c r="R45" s="10"/>
      <c r="S45" s="10"/>
      <c r="T45" s="10"/>
      <c r="U45" s="10"/>
    </row>
    <row r="46" spans="1:21" ht="12" x14ac:dyDescent="0.25">
      <c r="A46" s="81" t="s">
        <v>38</v>
      </c>
      <c r="B46" s="84">
        <v>3.8611344170349184</v>
      </c>
      <c r="C46" s="83">
        <v>3.3826026544313006</v>
      </c>
      <c r="D46" s="84">
        <v>-2.7686449596600164</v>
      </c>
      <c r="E46" s="84">
        <v>10.490913793729852</v>
      </c>
      <c r="F46" s="83">
        <v>1.1414685115252092</v>
      </c>
      <c r="G46" s="85" t="s">
        <v>30</v>
      </c>
      <c r="Q46" s="10"/>
      <c r="R46" s="10"/>
      <c r="S46" s="10"/>
      <c r="T46" s="10"/>
      <c r="U46" s="10"/>
    </row>
    <row r="47" spans="1:21" ht="12" x14ac:dyDescent="0.25">
      <c r="A47" s="35" t="s">
        <v>93</v>
      </c>
      <c r="B47" s="12"/>
      <c r="C47" s="61"/>
      <c r="D47" s="12"/>
      <c r="E47" s="12"/>
      <c r="F47" s="61"/>
      <c r="G47" s="65"/>
      <c r="Q47" s="10"/>
      <c r="R47" s="10"/>
      <c r="S47" s="10"/>
      <c r="T47" s="10"/>
      <c r="U47" s="10"/>
    </row>
    <row r="48" spans="1:21" ht="12" x14ac:dyDescent="0.25">
      <c r="B48" s="12"/>
      <c r="C48" s="61"/>
      <c r="D48" s="12"/>
      <c r="E48" s="12"/>
      <c r="F48" s="61"/>
      <c r="G48" s="65"/>
      <c r="Q48" s="10"/>
      <c r="R48" s="10"/>
      <c r="S48" s="10"/>
      <c r="T48" s="10"/>
      <c r="U48" s="10"/>
    </row>
    <row r="49" spans="1:21" ht="12" x14ac:dyDescent="0.25">
      <c r="A49" s="11" t="s">
        <v>99</v>
      </c>
      <c r="Q49" s="10"/>
      <c r="R49" s="10"/>
      <c r="S49" s="10"/>
      <c r="T49" s="10"/>
      <c r="U49" s="10"/>
    </row>
    <row r="50" spans="1:21" ht="12" x14ac:dyDescent="0.25">
      <c r="A50" s="73" t="s">
        <v>35</v>
      </c>
      <c r="B50" s="74" t="s">
        <v>20</v>
      </c>
      <c r="C50" s="75" t="s">
        <v>36</v>
      </c>
      <c r="D50" s="60"/>
      <c r="E50" s="60"/>
      <c r="Q50" s="10"/>
      <c r="R50" s="10"/>
      <c r="S50" s="10"/>
      <c r="T50" s="10"/>
      <c r="U50" s="10"/>
    </row>
    <row r="51" spans="1:21" ht="12" x14ac:dyDescent="0.25">
      <c r="A51" s="76" t="s">
        <v>37</v>
      </c>
      <c r="B51" s="77">
        <v>558.11254605773104</v>
      </c>
      <c r="C51" s="78">
        <v>2.4234193245768498</v>
      </c>
      <c r="D51" s="12"/>
      <c r="E51" s="61"/>
      <c r="Q51" s="10"/>
      <c r="R51" s="10"/>
      <c r="S51" s="10"/>
      <c r="T51" s="10"/>
      <c r="U51" s="10"/>
    </row>
    <row r="52" spans="1:21" ht="12" x14ac:dyDescent="0.25">
      <c r="A52" s="79">
        <v>2016</v>
      </c>
      <c r="B52" s="77">
        <v>562.60333194676014</v>
      </c>
      <c r="C52" s="78">
        <v>2.1911187937464569</v>
      </c>
      <c r="D52" s="12"/>
      <c r="E52" s="61"/>
      <c r="Q52" s="10"/>
      <c r="R52" s="10"/>
      <c r="S52" s="10"/>
      <c r="T52" s="10"/>
      <c r="U52" s="10"/>
    </row>
    <row r="53" spans="1:21" ht="12" x14ac:dyDescent="0.25">
      <c r="A53" s="80" t="s">
        <v>21</v>
      </c>
      <c r="B53" s="74" t="s">
        <v>22</v>
      </c>
      <c r="C53" s="74" t="s">
        <v>23</v>
      </c>
      <c r="D53" s="197" t="s">
        <v>24</v>
      </c>
      <c r="E53" s="197"/>
      <c r="F53" s="74" t="s">
        <v>136</v>
      </c>
      <c r="G53" s="75" t="s">
        <v>25</v>
      </c>
      <c r="Q53" s="10"/>
      <c r="R53" s="10"/>
      <c r="S53" s="10"/>
      <c r="T53" s="10"/>
      <c r="U53" s="10"/>
    </row>
    <row r="54" spans="1:21" ht="12" x14ac:dyDescent="0.25">
      <c r="A54" s="81" t="s">
        <v>38</v>
      </c>
      <c r="B54" s="84">
        <v>4.4907858890290981</v>
      </c>
      <c r="C54" s="83">
        <v>3.267103119131908</v>
      </c>
      <c r="D54" s="84">
        <v>-1.9126185582479147</v>
      </c>
      <c r="E54" s="84">
        <v>10.89419033630611</v>
      </c>
      <c r="F54" s="83">
        <v>1.3745467238947546</v>
      </c>
      <c r="G54" s="85" t="s">
        <v>30</v>
      </c>
      <c r="Q54" s="10"/>
      <c r="R54" s="10"/>
      <c r="S54" s="10"/>
      <c r="T54" s="10"/>
      <c r="U54" s="10"/>
    </row>
    <row r="55" spans="1:21" ht="12" x14ac:dyDescent="0.25">
      <c r="A55" s="35" t="s">
        <v>93</v>
      </c>
      <c r="B55" s="12"/>
      <c r="C55" s="61"/>
      <c r="D55" s="12"/>
      <c r="E55" s="12"/>
      <c r="F55" s="61"/>
      <c r="G55" s="65"/>
      <c r="Q55" s="10"/>
      <c r="R55" s="10"/>
      <c r="S55" s="10"/>
      <c r="T55" s="10"/>
      <c r="U55" s="10"/>
    </row>
    <row r="56" spans="1:21" ht="12" x14ac:dyDescent="0.25">
      <c r="B56" s="12"/>
      <c r="C56" s="61"/>
      <c r="D56" s="12"/>
      <c r="E56" s="12"/>
      <c r="F56" s="61"/>
      <c r="G56" s="65"/>
      <c r="Q56" s="10"/>
      <c r="R56" s="10"/>
      <c r="S56" s="10"/>
      <c r="T56" s="10"/>
      <c r="U56" s="10"/>
    </row>
    <row r="57" spans="1:21" ht="12" x14ac:dyDescent="0.25">
      <c r="A57" s="11" t="s">
        <v>100</v>
      </c>
      <c r="Q57" s="10"/>
      <c r="R57" s="10"/>
      <c r="S57" s="10"/>
      <c r="T57" s="10"/>
      <c r="U57" s="10"/>
    </row>
    <row r="58" spans="1:21" ht="12" x14ac:dyDescent="0.25">
      <c r="A58" s="73" t="s">
        <v>35</v>
      </c>
      <c r="B58" s="74" t="s">
        <v>20</v>
      </c>
      <c r="C58" s="75" t="s">
        <v>36</v>
      </c>
      <c r="D58" s="60"/>
      <c r="E58" s="60"/>
      <c r="Q58" s="10"/>
      <c r="R58" s="10"/>
      <c r="S58" s="10"/>
      <c r="T58" s="10"/>
      <c r="U58" s="10"/>
    </row>
    <row r="59" spans="1:21" ht="12" x14ac:dyDescent="0.25">
      <c r="A59" s="76" t="s">
        <v>37</v>
      </c>
      <c r="B59" s="77">
        <v>564.35273085583003</v>
      </c>
      <c r="C59" s="78">
        <v>2.6901128302366502</v>
      </c>
      <c r="D59" s="12"/>
      <c r="E59" s="61"/>
      <c r="Q59" s="10"/>
      <c r="R59" s="10"/>
      <c r="S59" s="10"/>
      <c r="T59" s="10"/>
      <c r="U59" s="10"/>
    </row>
    <row r="60" spans="1:21" ht="12" x14ac:dyDescent="0.25">
      <c r="A60" s="79">
        <v>2016</v>
      </c>
      <c r="B60" s="77">
        <v>562.47295116205999</v>
      </c>
      <c r="C60" s="78">
        <v>2.9848144734211903</v>
      </c>
      <c r="D60" s="12"/>
      <c r="E60" s="61"/>
      <c r="Q60" s="10"/>
      <c r="R60" s="10"/>
      <c r="S60" s="10"/>
      <c r="T60" s="10"/>
      <c r="U60" s="10"/>
    </row>
    <row r="61" spans="1:21" ht="12" x14ac:dyDescent="0.25">
      <c r="A61" s="80" t="s">
        <v>21</v>
      </c>
      <c r="B61" s="74" t="s">
        <v>22</v>
      </c>
      <c r="C61" s="74" t="s">
        <v>23</v>
      </c>
      <c r="D61" s="197" t="s">
        <v>24</v>
      </c>
      <c r="E61" s="197"/>
      <c r="F61" s="74" t="s">
        <v>136</v>
      </c>
      <c r="G61" s="75" t="s">
        <v>25</v>
      </c>
      <c r="Q61" s="10"/>
      <c r="R61" s="10"/>
      <c r="S61" s="10"/>
      <c r="T61" s="10"/>
      <c r="U61" s="10"/>
    </row>
    <row r="62" spans="1:21" ht="12" x14ac:dyDescent="0.25">
      <c r="A62" s="81" t="s">
        <v>38</v>
      </c>
      <c r="B62" s="84">
        <v>-1.8797796937700468</v>
      </c>
      <c r="C62" s="83">
        <v>4.0181867154412396</v>
      </c>
      <c r="D62" s="84">
        <v>-9.7552809391921702</v>
      </c>
      <c r="E62" s="84">
        <v>5.9957215516520765</v>
      </c>
      <c r="F62" s="83">
        <v>-0.46781790566037124</v>
      </c>
      <c r="G62" s="85" t="s">
        <v>30</v>
      </c>
      <c r="Q62" s="10"/>
      <c r="R62" s="10"/>
      <c r="S62" s="10"/>
      <c r="T62" s="10"/>
      <c r="U62" s="10"/>
    </row>
    <row r="63" spans="1:21" ht="12" x14ac:dyDescent="0.25">
      <c r="A63" s="35" t="s">
        <v>93</v>
      </c>
      <c r="B63" s="12"/>
      <c r="C63" s="61"/>
      <c r="D63" s="12"/>
      <c r="E63" s="12"/>
      <c r="F63" s="61"/>
      <c r="G63" s="65"/>
      <c r="Q63" s="10"/>
      <c r="R63" s="10"/>
      <c r="S63" s="10"/>
      <c r="T63" s="10"/>
      <c r="U63" s="10"/>
    </row>
    <row r="64" spans="1:21" ht="12" x14ac:dyDescent="0.25">
      <c r="A64" s="11"/>
      <c r="Q64" s="10"/>
      <c r="R64" s="10"/>
      <c r="S64" s="10"/>
      <c r="T64" s="10"/>
      <c r="U64" s="10"/>
    </row>
    <row r="65" spans="1:21" ht="12" x14ac:dyDescent="0.25">
      <c r="A65" s="11" t="s">
        <v>101</v>
      </c>
      <c r="Q65" s="10"/>
      <c r="R65" s="10"/>
      <c r="S65" s="10"/>
      <c r="T65" s="10"/>
      <c r="U65" s="10"/>
    </row>
    <row r="66" spans="1:21" ht="12" x14ac:dyDescent="0.25">
      <c r="A66" s="73" t="s">
        <v>35</v>
      </c>
      <c r="B66" s="74" t="s">
        <v>20</v>
      </c>
      <c r="C66" s="75" t="s">
        <v>36</v>
      </c>
      <c r="D66" s="60"/>
      <c r="E66" s="60"/>
      <c r="Q66" s="10"/>
      <c r="R66" s="10"/>
      <c r="S66" s="10"/>
      <c r="T66" s="10"/>
      <c r="U66" s="10"/>
    </row>
    <row r="67" spans="1:21" ht="12" x14ac:dyDescent="0.25">
      <c r="A67" s="76" t="s">
        <v>37</v>
      </c>
      <c r="B67" s="77">
        <v>551.912258644188</v>
      </c>
      <c r="C67" s="78">
        <v>2.2974746161649202</v>
      </c>
      <c r="D67" s="12"/>
      <c r="E67" s="61"/>
      <c r="Q67" s="10"/>
      <c r="R67" s="10"/>
      <c r="S67" s="10"/>
      <c r="T67" s="10"/>
      <c r="U67" s="10"/>
    </row>
    <row r="68" spans="1:21" ht="12" x14ac:dyDescent="0.25">
      <c r="A68" s="79">
        <v>2016</v>
      </c>
      <c r="B68" s="77">
        <v>566.61036489269907</v>
      </c>
      <c r="C68" s="78">
        <v>2.2110692175328519</v>
      </c>
      <c r="D68" s="12"/>
      <c r="E68" s="61"/>
      <c r="Q68" s="10"/>
      <c r="R68" s="10"/>
      <c r="S68" s="10"/>
      <c r="T68" s="10"/>
      <c r="U68" s="10"/>
    </row>
    <row r="69" spans="1:21" ht="12" x14ac:dyDescent="0.25">
      <c r="A69" s="80" t="s">
        <v>21</v>
      </c>
      <c r="B69" s="74" t="s">
        <v>22</v>
      </c>
      <c r="C69" s="74" t="s">
        <v>23</v>
      </c>
      <c r="D69" s="197" t="s">
        <v>24</v>
      </c>
      <c r="E69" s="197"/>
      <c r="F69" s="74" t="s">
        <v>136</v>
      </c>
      <c r="G69" s="75" t="s">
        <v>25</v>
      </c>
      <c r="Q69" s="10"/>
      <c r="R69" s="10"/>
      <c r="S69" s="10"/>
      <c r="T69" s="10"/>
      <c r="U69" s="10"/>
    </row>
    <row r="70" spans="1:21" ht="12" x14ac:dyDescent="0.25">
      <c r="A70" s="81" t="s">
        <v>38</v>
      </c>
      <c r="B70" s="82">
        <v>14.698106248511067</v>
      </c>
      <c r="C70" s="83">
        <v>3.1886073287006487</v>
      </c>
      <c r="D70" s="84">
        <v>8.4485507234173269</v>
      </c>
      <c r="E70" s="84">
        <v>20.947661773604807</v>
      </c>
      <c r="F70" s="83">
        <v>4.6095692361406311</v>
      </c>
      <c r="G70" s="85" t="s">
        <v>27</v>
      </c>
      <c r="Q70" s="10"/>
      <c r="R70" s="10"/>
      <c r="S70" s="10"/>
      <c r="T70" s="10"/>
      <c r="U70" s="10"/>
    </row>
    <row r="71" spans="1:21" ht="12" x14ac:dyDescent="0.25">
      <c r="A71" s="35" t="s">
        <v>93</v>
      </c>
      <c r="B71" s="12"/>
      <c r="C71" s="61"/>
      <c r="D71" s="12"/>
      <c r="E71" s="12"/>
      <c r="F71" s="61"/>
      <c r="G71" s="65"/>
      <c r="Q71" s="10"/>
      <c r="R71" s="10"/>
      <c r="S71" s="10"/>
      <c r="T71" s="10"/>
      <c r="U71" s="10"/>
    </row>
    <row r="72" spans="1:21" ht="12" x14ac:dyDescent="0.25">
      <c r="A72" s="11"/>
      <c r="Q72" s="10"/>
      <c r="R72" s="10"/>
      <c r="S72" s="10"/>
      <c r="T72" s="10"/>
      <c r="U72" s="10"/>
    </row>
    <row r="73" spans="1:21" ht="12" x14ac:dyDescent="0.25">
      <c r="A73" s="11" t="s">
        <v>102</v>
      </c>
      <c r="Q73" s="10"/>
      <c r="R73" s="10"/>
      <c r="S73" s="10"/>
      <c r="T73" s="10"/>
      <c r="U73" s="10"/>
    </row>
    <row r="74" spans="1:21" ht="12" x14ac:dyDescent="0.25">
      <c r="A74" s="73" t="s">
        <v>35</v>
      </c>
      <c r="B74" s="74" t="s">
        <v>20</v>
      </c>
      <c r="C74" s="75" t="s">
        <v>36</v>
      </c>
      <c r="D74" s="60"/>
      <c r="E74" s="60"/>
      <c r="Q74" s="10"/>
      <c r="R74" s="10"/>
      <c r="S74" s="10"/>
      <c r="T74" s="10"/>
      <c r="U74" s="10"/>
    </row>
    <row r="75" spans="1:21" ht="12" x14ac:dyDescent="0.25">
      <c r="A75" s="76" t="s">
        <v>37</v>
      </c>
      <c r="B75" s="77">
        <v>547.09797557406205</v>
      </c>
      <c r="C75" s="78">
        <v>2.6463953400529099</v>
      </c>
      <c r="D75" s="12"/>
      <c r="E75" s="61"/>
      <c r="Q75" s="10"/>
      <c r="R75" s="10"/>
      <c r="S75" s="10"/>
      <c r="T75" s="10"/>
      <c r="U75" s="10"/>
    </row>
    <row r="76" spans="1:21" ht="12" x14ac:dyDescent="0.25">
      <c r="A76" s="79">
        <v>2016</v>
      </c>
      <c r="B76" s="77">
        <v>564.90009754817936</v>
      </c>
      <c r="C76" s="78">
        <v>1.8888413497250658</v>
      </c>
      <c r="D76" s="12"/>
      <c r="E76" s="61"/>
      <c r="Q76" s="10"/>
      <c r="R76" s="10"/>
      <c r="S76" s="10"/>
      <c r="T76" s="10"/>
      <c r="U76" s="10"/>
    </row>
    <row r="77" spans="1:21" ht="12" x14ac:dyDescent="0.25">
      <c r="A77" s="80" t="s">
        <v>21</v>
      </c>
      <c r="B77" s="74" t="s">
        <v>22</v>
      </c>
      <c r="C77" s="74" t="s">
        <v>23</v>
      </c>
      <c r="D77" s="197" t="s">
        <v>24</v>
      </c>
      <c r="E77" s="197"/>
      <c r="F77" s="74" t="s">
        <v>136</v>
      </c>
      <c r="G77" s="75" t="s">
        <v>25</v>
      </c>
      <c r="Q77" s="10"/>
      <c r="R77" s="10"/>
      <c r="S77" s="10"/>
      <c r="T77" s="10"/>
      <c r="U77" s="10"/>
    </row>
    <row r="78" spans="1:21" ht="12" x14ac:dyDescent="0.25">
      <c r="A78" s="81" t="s">
        <v>38</v>
      </c>
      <c r="B78" s="82">
        <v>17.802121974117313</v>
      </c>
      <c r="C78" s="83">
        <v>3.2513274120403448</v>
      </c>
      <c r="D78" s="84">
        <v>11.429637344570416</v>
      </c>
      <c r="E78" s="84">
        <v>24.174606603664209</v>
      </c>
      <c r="F78" s="83">
        <v>5.4753396745564089</v>
      </c>
      <c r="G78" s="85" t="s">
        <v>27</v>
      </c>
      <c r="Q78" s="10"/>
      <c r="R78" s="10"/>
      <c r="S78" s="10"/>
      <c r="T78" s="10"/>
      <c r="U78" s="10"/>
    </row>
    <row r="79" spans="1:21" ht="12" x14ac:dyDescent="0.25">
      <c r="A79" s="35" t="s">
        <v>93</v>
      </c>
      <c r="B79" s="12"/>
      <c r="C79" s="61"/>
      <c r="D79" s="12"/>
      <c r="E79" s="12"/>
      <c r="F79" s="61"/>
      <c r="G79" s="65"/>
      <c r="Q79" s="10"/>
      <c r="R79" s="10"/>
      <c r="S79" s="10"/>
      <c r="T79" s="10"/>
      <c r="U79" s="10"/>
    </row>
    <row r="80" spans="1:21" ht="12" x14ac:dyDescent="0.25">
      <c r="B80" s="12"/>
      <c r="C80" s="61"/>
      <c r="D80" s="12"/>
      <c r="E80" s="12"/>
      <c r="F80" s="61"/>
      <c r="G80" s="65"/>
      <c r="Q80" s="10"/>
      <c r="R80" s="10"/>
      <c r="S80" s="10"/>
      <c r="T80" s="10"/>
      <c r="U80" s="10"/>
    </row>
    <row r="81" spans="1:21" ht="12" x14ac:dyDescent="0.25">
      <c r="A81" s="11" t="s">
        <v>103</v>
      </c>
      <c r="Q81" s="10"/>
      <c r="R81" s="10"/>
      <c r="S81" s="10"/>
      <c r="T81" s="10"/>
      <c r="U81" s="10"/>
    </row>
    <row r="82" spans="1:21" ht="12" x14ac:dyDescent="0.25">
      <c r="A82" s="73" t="s">
        <v>35</v>
      </c>
      <c r="B82" s="74" t="s">
        <v>20</v>
      </c>
      <c r="C82" s="75" t="s">
        <v>36</v>
      </c>
      <c r="D82" s="60"/>
      <c r="E82" s="60"/>
      <c r="Q82" s="10"/>
      <c r="R82" s="10"/>
      <c r="S82" s="10"/>
      <c r="T82" s="10"/>
      <c r="U82" s="10"/>
    </row>
    <row r="83" spans="1:21" ht="12" x14ac:dyDescent="0.25">
      <c r="A83" s="76" t="s">
        <v>37</v>
      </c>
      <c r="B83" s="77">
        <v>523.35825493114203</v>
      </c>
      <c r="C83" s="78">
        <v>2.4459097207990799</v>
      </c>
      <c r="D83" s="12"/>
      <c r="E83" s="61"/>
      <c r="Q83" s="10"/>
      <c r="R83" s="10"/>
      <c r="S83" s="10"/>
      <c r="T83" s="10"/>
      <c r="U83" s="10"/>
    </row>
    <row r="84" spans="1:21" ht="12" x14ac:dyDescent="0.25">
      <c r="A84" s="79">
        <v>2016</v>
      </c>
      <c r="B84" s="77">
        <v>525.27803905481085</v>
      </c>
      <c r="C84" s="78">
        <v>2.3196326173105484</v>
      </c>
      <c r="D84" s="12"/>
      <c r="E84" s="61"/>
      <c r="Q84" s="10"/>
      <c r="R84" s="10"/>
      <c r="S84" s="10"/>
      <c r="T84" s="10"/>
      <c r="U84" s="10"/>
    </row>
    <row r="85" spans="1:21" ht="12" x14ac:dyDescent="0.25">
      <c r="A85" s="80" t="s">
        <v>21</v>
      </c>
      <c r="B85" s="74" t="s">
        <v>22</v>
      </c>
      <c r="C85" s="74" t="s">
        <v>23</v>
      </c>
      <c r="D85" s="197" t="s">
        <v>24</v>
      </c>
      <c r="E85" s="197"/>
      <c r="F85" s="74" t="s">
        <v>136</v>
      </c>
      <c r="G85" s="75" t="s">
        <v>25</v>
      </c>
      <c r="Q85" s="10"/>
      <c r="R85" s="10"/>
      <c r="S85" s="10"/>
      <c r="T85" s="10"/>
      <c r="U85" s="10"/>
    </row>
    <row r="86" spans="1:21" ht="12" x14ac:dyDescent="0.25">
      <c r="A86" s="81" t="s">
        <v>38</v>
      </c>
      <c r="B86" s="84">
        <v>1.9197841236688191</v>
      </c>
      <c r="C86" s="83">
        <v>3.3709301152041728</v>
      </c>
      <c r="D86" s="84">
        <v>-4.6871174965328146</v>
      </c>
      <c r="E86" s="84">
        <v>8.526685743870452</v>
      </c>
      <c r="F86" s="83">
        <v>0.56951169500959542</v>
      </c>
      <c r="G86" s="85" t="s">
        <v>30</v>
      </c>
      <c r="Q86" s="10"/>
      <c r="R86" s="10"/>
      <c r="S86" s="10"/>
      <c r="T86" s="10"/>
      <c r="U86" s="10"/>
    </row>
    <row r="87" spans="1:21" ht="12" x14ac:dyDescent="0.25">
      <c r="A87" s="35" t="s">
        <v>93</v>
      </c>
      <c r="B87" s="12"/>
      <c r="C87" s="61"/>
      <c r="D87" s="12"/>
      <c r="E87" s="12"/>
      <c r="F87" s="61"/>
      <c r="G87" s="65"/>
      <c r="Q87" s="10"/>
      <c r="R87" s="10"/>
      <c r="S87" s="10"/>
      <c r="T87" s="10"/>
      <c r="U87" s="10"/>
    </row>
    <row r="88" spans="1:21" ht="12" x14ac:dyDescent="0.25">
      <c r="A88" s="11"/>
      <c r="Q88" s="10"/>
      <c r="R88" s="10"/>
      <c r="S88" s="10"/>
      <c r="T88" s="10"/>
      <c r="U88" s="10"/>
    </row>
    <row r="89" spans="1:21" ht="12" x14ac:dyDescent="0.25">
      <c r="A89" s="11" t="s">
        <v>104</v>
      </c>
      <c r="Q89" s="10"/>
      <c r="R89" s="10"/>
      <c r="S89" s="10"/>
      <c r="T89" s="10"/>
      <c r="U89" s="10"/>
    </row>
    <row r="90" spans="1:21" ht="12" x14ac:dyDescent="0.25">
      <c r="A90" s="73" t="s">
        <v>35</v>
      </c>
      <c r="B90" s="74" t="s">
        <v>20</v>
      </c>
      <c r="C90" s="75" t="s">
        <v>36</v>
      </c>
      <c r="D90" s="60"/>
      <c r="E90" s="60"/>
      <c r="Q90" s="10"/>
      <c r="R90" s="10"/>
      <c r="S90" s="10"/>
      <c r="T90" s="10"/>
      <c r="U90" s="10"/>
    </row>
    <row r="91" spans="1:21" ht="12" x14ac:dyDescent="0.25">
      <c r="A91" s="76" t="s">
        <v>37</v>
      </c>
      <c r="B91" s="77">
        <v>591.45738551901195</v>
      </c>
      <c r="C91" s="78">
        <v>3.19717646920388</v>
      </c>
      <c r="D91" s="12"/>
      <c r="E91" s="61"/>
      <c r="Q91" s="10"/>
      <c r="R91" s="10"/>
      <c r="S91" s="10"/>
      <c r="T91" s="10"/>
      <c r="U91" s="10"/>
    </row>
    <row r="92" spans="1:21" ht="12" x14ac:dyDescent="0.25">
      <c r="A92" s="79">
        <v>2016</v>
      </c>
      <c r="B92" s="77">
        <v>574.55854772743112</v>
      </c>
      <c r="C92" s="78">
        <v>3.2764458071824918</v>
      </c>
      <c r="D92" s="12"/>
      <c r="E92" s="61"/>
      <c r="Q92" s="10"/>
      <c r="R92" s="10"/>
      <c r="S92" s="10"/>
      <c r="T92" s="10"/>
      <c r="U92" s="10"/>
    </row>
    <row r="93" spans="1:21" ht="12" x14ac:dyDescent="0.25">
      <c r="A93" s="80" t="s">
        <v>21</v>
      </c>
      <c r="B93" s="74" t="s">
        <v>22</v>
      </c>
      <c r="C93" s="74" t="s">
        <v>23</v>
      </c>
      <c r="D93" s="197" t="s">
        <v>24</v>
      </c>
      <c r="E93" s="197"/>
      <c r="F93" s="74" t="s">
        <v>136</v>
      </c>
      <c r="G93" s="75" t="s">
        <v>25</v>
      </c>
      <c r="Q93" s="10"/>
      <c r="R93" s="10"/>
      <c r="S93" s="10"/>
      <c r="T93" s="10"/>
      <c r="U93" s="10"/>
    </row>
    <row r="94" spans="1:21" ht="12" x14ac:dyDescent="0.25">
      <c r="A94" s="81" t="s">
        <v>38</v>
      </c>
      <c r="B94" s="82">
        <v>-16.898837791580831</v>
      </c>
      <c r="C94" s="83">
        <v>4.5778853745626611</v>
      </c>
      <c r="D94" s="84">
        <v>-25.871328251076299</v>
      </c>
      <c r="E94" s="84">
        <v>-7.9263473320853617</v>
      </c>
      <c r="F94" s="83">
        <v>-3.6914069289459279</v>
      </c>
      <c r="G94" s="85" t="s">
        <v>27</v>
      </c>
      <c r="Q94" s="10"/>
      <c r="R94" s="10"/>
      <c r="S94" s="10"/>
      <c r="T94" s="10"/>
      <c r="U94" s="10"/>
    </row>
    <row r="95" spans="1:21" ht="12" x14ac:dyDescent="0.25">
      <c r="A95" s="35" t="s">
        <v>93</v>
      </c>
      <c r="B95" s="12"/>
      <c r="C95" s="61"/>
      <c r="D95" s="12"/>
      <c r="E95" s="12"/>
      <c r="F95" s="61"/>
      <c r="G95" s="65"/>
      <c r="Q95" s="10"/>
      <c r="R95" s="10"/>
      <c r="S95" s="10"/>
      <c r="T95" s="10"/>
      <c r="U95" s="10"/>
    </row>
    <row r="96" spans="1:21" ht="12" x14ac:dyDescent="0.25">
      <c r="A96" s="35"/>
      <c r="B96" s="12"/>
      <c r="C96" s="61"/>
      <c r="D96" s="12"/>
      <c r="E96" s="12"/>
      <c r="F96" s="61"/>
      <c r="G96" s="65"/>
      <c r="Q96" s="10"/>
      <c r="R96" s="10"/>
      <c r="S96" s="10"/>
      <c r="T96" s="10"/>
      <c r="U96" s="10"/>
    </row>
    <row r="97" spans="1:21" ht="12" x14ac:dyDescent="0.25">
      <c r="A97" s="9"/>
      <c r="Q97" s="10"/>
      <c r="R97" s="10"/>
      <c r="S97" s="10"/>
      <c r="T97" s="10"/>
      <c r="U97" s="10"/>
    </row>
    <row r="98" spans="1:21" ht="12" x14ac:dyDescent="0.25">
      <c r="A98" s="11" t="s">
        <v>105</v>
      </c>
      <c r="Q98" s="10"/>
      <c r="R98" s="10"/>
      <c r="S98" s="10"/>
      <c r="T98" s="10"/>
      <c r="U98" s="10"/>
    </row>
    <row r="99" spans="1:21" ht="12" x14ac:dyDescent="0.25">
      <c r="A99" s="73" t="s">
        <v>35</v>
      </c>
      <c r="B99" s="74" t="s">
        <v>20</v>
      </c>
      <c r="C99" s="75" t="s">
        <v>36</v>
      </c>
      <c r="D99" s="60"/>
      <c r="E99" s="60"/>
      <c r="Q99" s="10"/>
      <c r="R99" s="10"/>
      <c r="S99" s="10"/>
      <c r="T99" s="10"/>
      <c r="U99" s="10"/>
    </row>
    <row r="100" spans="1:21" ht="12" x14ac:dyDescent="0.25">
      <c r="A100" s="76" t="s">
        <v>37</v>
      </c>
      <c r="B100" s="77">
        <v>573.74125073823177</v>
      </c>
      <c r="C100" s="78">
        <v>2.421863626179396</v>
      </c>
      <c r="D100" s="12"/>
      <c r="E100" s="61"/>
      <c r="Q100" s="10"/>
      <c r="R100" s="10"/>
      <c r="S100" s="10"/>
      <c r="T100" s="10"/>
      <c r="U100" s="10"/>
    </row>
    <row r="101" spans="1:21" ht="12" x14ac:dyDescent="0.25">
      <c r="A101" s="79">
        <v>2016</v>
      </c>
      <c r="B101" s="77">
        <v>564.72708710163738</v>
      </c>
      <c r="C101" s="78">
        <v>2.652887963479337</v>
      </c>
      <c r="D101" s="12"/>
      <c r="E101" s="61"/>
      <c r="Q101" s="10"/>
      <c r="R101" s="10"/>
      <c r="S101" s="10"/>
      <c r="T101" s="10"/>
      <c r="U101" s="10"/>
    </row>
    <row r="102" spans="1:21" ht="12" x14ac:dyDescent="0.25">
      <c r="A102" s="80" t="s">
        <v>21</v>
      </c>
      <c r="B102" s="74" t="s">
        <v>22</v>
      </c>
      <c r="C102" s="74" t="s">
        <v>23</v>
      </c>
      <c r="D102" s="197" t="s">
        <v>24</v>
      </c>
      <c r="E102" s="197"/>
      <c r="F102" s="74" t="s">
        <v>136</v>
      </c>
      <c r="G102" s="75" t="s">
        <v>25</v>
      </c>
      <c r="Q102" s="10"/>
      <c r="R102" s="10"/>
      <c r="S102" s="10"/>
      <c r="T102" s="10"/>
      <c r="U102" s="10"/>
    </row>
    <row r="103" spans="1:21" ht="12" x14ac:dyDescent="0.25">
      <c r="A103" s="81" t="s">
        <v>38</v>
      </c>
      <c r="B103" s="82">
        <v>-9.0141636365943896</v>
      </c>
      <c r="C103" s="83">
        <v>3.5921077337107188</v>
      </c>
      <c r="D103" s="84">
        <v>-16.054565423255191</v>
      </c>
      <c r="E103" s="84">
        <v>-1.9737618499335863</v>
      </c>
      <c r="F103" s="83">
        <v>-2.509435769979699</v>
      </c>
      <c r="G103" s="85" t="s">
        <v>27</v>
      </c>
      <c r="Q103" s="10"/>
      <c r="R103" s="10"/>
      <c r="S103" s="10"/>
      <c r="T103" s="10"/>
      <c r="U103" s="10"/>
    </row>
    <row r="104" spans="1:21" ht="12" x14ac:dyDescent="0.25">
      <c r="A104" s="35" t="s">
        <v>93</v>
      </c>
      <c r="B104" s="12"/>
      <c r="C104" s="61"/>
      <c r="D104" s="12"/>
      <c r="E104" s="12"/>
      <c r="F104" s="61"/>
      <c r="G104" s="65"/>
      <c r="Q104" s="10"/>
      <c r="R104" s="10"/>
      <c r="S104" s="10"/>
      <c r="T104" s="10"/>
      <c r="U104" s="10"/>
    </row>
    <row r="105" spans="1:21" ht="12" x14ac:dyDescent="0.25">
      <c r="A105" s="11"/>
      <c r="Q105" s="10"/>
      <c r="R105" s="10"/>
      <c r="S105" s="10"/>
      <c r="T105" s="10"/>
      <c r="U105" s="10"/>
    </row>
    <row r="106" spans="1:21" ht="12" x14ac:dyDescent="0.25">
      <c r="A106" s="11" t="s">
        <v>106</v>
      </c>
      <c r="Q106" s="10"/>
      <c r="R106" s="10"/>
      <c r="S106" s="10"/>
      <c r="T106" s="10"/>
      <c r="U106" s="10"/>
    </row>
    <row r="107" spans="1:21" ht="12" x14ac:dyDescent="0.25">
      <c r="A107" s="73" t="s">
        <v>35</v>
      </c>
      <c r="B107" s="74" t="s">
        <v>20</v>
      </c>
      <c r="C107" s="75" t="s">
        <v>36</v>
      </c>
      <c r="D107" s="60"/>
      <c r="E107" s="60"/>
      <c r="Q107" s="10"/>
      <c r="R107" s="10"/>
      <c r="S107" s="10"/>
      <c r="T107" s="10"/>
      <c r="U107" s="10"/>
    </row>
    <row r="108" spans="1:21" ht="12" x14ac:dyDescent="0.25">
      <c r="A108" s="76" t="s">
        <v>37</v>
      </c>
      <c r="B108" s="77">
        <v>561.63016857854859</v>
      </c>
      <c r="C108" s="78">
        <v>2.3129252412104431</v>
      </c>
      <c r="D108" s="12"/>
      <c r="E108" s="61"/>
      <c r="Q108" s="10"/>
      <c r="R108" s="10"/>
      <c r="S108" s="10"/>
      <c r="T108" s="10"/>
      <c r="U108" s="10"/>
    </row>
    <row r="109" spans="1:21" ht="12" x14ac:dyDescent="0.25">
      <c r="A109" s="79">
        <v>2016</v>
      </c>
      <c r="B109" s="77">
        <v>560.78234006361686</v>
      </c>
      <c r="C109" s="78">
        <v>2.3168595525586806</v>
      </c>
      <c r="D109" s="12"/>
      <c r="E109" s="61"/>
      <c r="Q109" s="10"/>
      <c r="R109" s="10"/>
      <c r="S109" s="10"/>
      <c r="T109" s="10"/>
      <c r="U109" s="10"/>
    </row>
    <row r="110" spans="1:21" ht="12" x14ac:dyDescent="0.25">
      <c r="A110" s="80" t="s">
        <v>21</v>
      </c>
      <c r="B110" s="74" t="s">
        <v>22</v>
      </c>
      <c r="C110" s="74" t="s">
        <v>23</v>
      </c>
      <c r="D110" s="197" t="s">
        <v>24</v>
      </c>
      <c r="E110" s="197"/>
      <c r="F110" s="74" t="s">
        <v>136</v>
      </c>
      <c r="G110" s="75" t="s">
        <v>25</v>
      </c>
      <c r="Q110" s="10"/>
      <c r="R110" s="10"/>
      <c r="S110" s="10"/>
      <c r="T110" s="10"/>
      <c r="U110" s="10"/>
    </row>
    <row r="111" spans="1:21" ht="12" x14ac:dyDescent="0.25">
      <c r="A111" s="81" t="s">
        <v>38</v>
      </c>
      <c r="B111" s="84">
        <v>-0.84782851493173439</v>
      </c>
      <c r="C111" s="83">
        <v>3.2737534051468806</v>
      </c>
      <c r="D111" s="84">
        <v>-7.2642672832849833</v>
      </c>
      <c r="E111" s="84">
        <v>5.5686102534215145</v>
      </c>
      <c r="F111" s="83">
        <v>-0.25897751296686183</v>
      </c>
      <c r="G111" s="85" t="s">
        <v>30</v>
      </c>
      <c r="Q111" s="10"/>
      <c r="R111" s="10"/>
      <c r="S111" s="10"/>
      <c r="T111" s="10"/>
      <c r="U111" s="10"/>
    </row>
    <row r="112" spans="1:21" ht="12" x14ac:dyDescent="0.25">
      <c r="A112" s="35" t="s">
        <v>93</v>
      </c>
      <c r="B112" s="12"/>
      <c r="C112" s="61"/>
      <c r="D112" s="12"/>
      <c r="E112" s="12"/>
      <c r="F112" s="61"/>
      <c r="G112" s="65"/>
      <c r="Q112" s="10"/>
      <c r="R112" s="10"/>
      <c r="S112" s="10"/>
      <c r="T112" s="10"/>
      <c r="U112" s="10"/>
    </row>
    <row r="113" spans="1:21" ht="12" x14ac:dyDescent="0.25">
      <c r="A113" s="11"/>
      <c r="Q113" s="10"/>
      <c r="R113" s="10"/>
      <c r="S113" s="10"/>
      <c r="T113" s="10"/>
      <c r="U113" s="10"/>
    </row>
    <row r="114" spans="1:21" ht="12" x14ac:dyDescent="0.25">
      <c r="A114" s="11" t="s">
        <v>107</v>
      </c>
      <c r="Q114" s="10"/>
      <c r="R114" s="10"/>
      <c r="S114" s="10"/>
      <c r="T114" s="10"/>
      <c r="U114" s="10"/>
    </row>
    <row r="115" spans="1:21" ht="12" x14ac:dyDescent="0.25">
      <c r="A115" s="73" t="s">
        <v>35</v>
      </c>
      <c r="B115" s="74" t="s">
        <v>20</v>
      </c>
      <c r="C115" s="75" t="s">
        <v>36</v>
      </c>
      <c r="D115" s="60"/>
      <c r="E115" s="60"/>
      <c r="Q115" s="10"/>
      <c r="R115" s="10"/>
      <c r="S115" s="10"/>
      <c r="T115" s="10"/>
      <c r="U115" s="10"/>
    </row>
    <row r="116" spans="1:21" ht="12" x14ac:dyDescent="0.25">
      <c r="A116" s="76" t="s">
        <v>37</v>
      </c>
      <c r="B116" s="77">
        <v>552.68158283549076</v>
      </c>
      <c r="C116" s="78">
        <v>2.4655153585556682</v>
      </c>
      <c r="D116" s="12"/>
      <c r="E116" s="61"/>
      <c r="Q116" s="10"/>
      <c r="R116" s="10"/>
      <c r="S116" s="10"/>
      <c r="T116" s="10"/>
      <c r="U116" s="10"/>
    </row>
    <row r="117" spans="1:21" ht="12" x14ac:dyDescent="0.25">
      <c r="A117" s="79">
        <v>2016</v>
      </c>
      <c r="B117" s="77">
        <v>550.57413819282272</v>
      </c>
      <c r="C117" s="78">
        <v>2.6204368396705067</v>
      </c>
      <c r="D117" s="12"/>
      <c r="E117" s="61"/>
      <c r="Q117" s="10"/>
      <c r="R117" s="10"/>
      <c r="S117" s="10"/>
      <c r="T117" s="10"/>
      <c r="U117" s="10"/>
    </row>
    <row r="118" spans="1:21" ht="12" x14ac:dyDescent="0.25">
      <c r="A118" s="80" t="s">
        <v>21</v>
      </c>
      <c r="B118" s="74" t="s">
        <v>22</v>
      </c>
      <c r="C118" s="74" t="s">
        <v>23</v>
      </c>
      <c r="D118" s="197" t="s">
        <v>24</v>
      </c>
      <c r="E118" s="197"/>
      <c r="F118" s="74" t="s">
        <v>136</v>
      </c>
      <c r="G118" s="75" t="s">
        <v>25</v>
      </c>
      <c r="Q118" s="10"/>
      <c r="R118" s="10"/>
      <c r="S118" s="10"/>
      <c r="T118" s="10"/>
      <c r="U118" s="10"/>
    </row>
    <row r="119" spans="1:21" ht="12" x14ac:dyDescent="0.25">
      <c r="A119" s="81" t="s">
        <v>38</v>
      </c>
      <c r="B119" s="84">
        <v>-2.1074446426680424</v>
      </c>
      <c r="C119" s="83">
        <v>3.5979793237282838</v>
      </c>
      <c r="D119" s="84">
        <v>-9.1593545342952574</v>
      </c>
      <c r="E119" s="84">
        <v>4.9444652489591725</v>
      </c>
      <c r="F119" s="83">
        <v>-0.58573005930569788</v>
      </c>
      <c r="G119" s="85" t="s">
        <v>30</v>
      </c>
      <c r="Q119" s="10"/>
      <c r="R119" s="10"/>
      <c r="S119" s="10"/>
      <c r="T119" s="10"/>
      <c r="U119" s="10"/>
    </row>
    <row r="120" spans="1:21" ht="12" x14ac:dyDescent="0.25">
      <c r="A120" s="35" t="s">
        <v>93</v>
      </c>
      <c r="B120" s="12"/>
      <c r="C120" s="61"/>
      <c r="D120" s="12"/>
      <c r="E120" s="12"/>
      <c r="F120" s="61"/>
      <c r="G120" s="65"/>
      <c r="Q120" s="10"/>
      <c r="R120" s="10"/>
      <c r="S120" s="10"/>
      <c r="T120" s="10"/>
      <c r="U120" s="10"/>
    </row>
    <row r="121" spans="1:21" ht="12" x14ac:dyDescent="0.25">
      <c r="A121" s="11"/>
      <c r="Q121" s="10"/>
      <c r="R121" s="10"/>
      <c r="S121" s="10"/>
      <c r="T121" s="10"/>
      <c r="U121" s="10"/>
    </row>
    <row r="122" spans="1:21" ht="12" x14ac:dyDescent="0.25">
      <c r="A122" s="11" t="s">
        <v>108</v>
      </c>
      <c r="Q122" s="10"/>
      <c r="R122" s="10"/>
      <c r="S122" s="10"/>
      <c r="T122" s="10"/>
      <c r="U122" s="10"/>
    </row>
    <row r="123" spans="1:21" ht="12" x14ac:dyDescent="0.25">
      <c r="A123" s="73" t="s">
        <v>35</v>
      </c>
      <c r="B123" s="74" t="s">
        <v>20</v>
      </c>
      <c r="C123" s="75" t="s">
        <v>36</v>
      </c>
      <c r="D123" s="60"/>
      <c r="E123" s="60"/>
      <c r="Q123" s="10"/>
      <c r="R123" s="10"/>
      <c r="S123" s="10"/>
      <c r="T123" s="10"/>
      <c r="U123" s="10"/>
    </row>
    <row r="124" spans="1:21" ht="12" x14ac:dyDescent="0.25">
      <c r="A124" s="76" t="s">
        <v>37</v>
      </c>
      <c r="B124" s="77">
        <v>539.21274969836224</v>
      </c>
      <c r="C124" s="78">
        <v>2.2539424898851239</v>
      </c>
      <c r="D124" s="12"/>
      <c r="E124" s="61"/>
      <c r="Q124" s="10"/>
      <c r="R124" s="10"/>
      <c r="S124" s="10"/>
      <c r="T124" s="10"/>
      <c r="U124" s="10"/>
    </row>
    <row r="125" spans="1:21" ht="12" x14ac:dyDescent="0.25">
      <c r="A125" s="79">
        <v>2016</v>
      </c>
      <c r="B125" s="77">
        <v>542.52413017895037</v>
      </c>
      <c r="C125" s="78">
        <v>2.6150035993745568</v>
      </c>
      <c r="D125" s="12"/>
      <c r="E125" s="61"/>
      <c r="Q125" s="10"/>
      <c r="R125" s="10"/>
      <c r="S125" s="10"/>
      <c r="T125" s="10"/>
      <c r="U125" s="10"/>
    </row>
    <row r="126" spans="1:21" ht="12" x14ac:dyDescent="0.25">
      <c r="A126" s="80" t="s">
        <v>21</v>
      </c>
      <c r="B126" s="74" t="s">
        <v>22</v>
      </c>
      <c r="C126" s="74" t="s">
        <v>23</v>
      </c>
      <c r="D126" s="197" t="s">
        <v>24</v>
      </c>
      <c r="E126" s="197"/>
      <c r="F126" s="74" t="s">
        <v>136</v>
      </c>
      <c r="G126" s="75" t="s">
        <v>25</v>
      </c>
      <c r="Q126" s="10"/>
      <c r="R126" s="10"/>
      <c r="S126" s="10"/>
      <c r="T126" s="10"/>
      <c r="U126" s="10"/>
    </row>
    <row r="127" spans="1:21" ht="12" x14ac:dyDescent="0.25">
      <c r="A127" s="81" t="s">
        <v>38</v>
      </c>
      <c r="B127" s="84">
        <v>3.3113804805881273</v>
      </c>
      <c r="C127" s="83">
        <v>3.4523181447328168</v>
      </c>
      <c r="D127" s="84">
        <v>-3.4550387462623311</v>
      </c>
      <c r="E127" s="84">
        <v>10.077799707438587</v>
      </c>
      <c r="F127" s="83">
        <v>0.95917593389829459</v>
      </c>
      <c r="G127" s="85" t="s">
        <v>30</v>
      </c>
      <c r="Q127" s="10"/>
      <c r="R127" s="10"/>
      <c r="S127" s="10"/>
      <c r="T127" s="10"/>
      <c r="U127" s="10"/>
    </row>
    <row r="128" spans="1:21" ht="12" x14ac:dyDescent="0.25">
      <c r="A128" s="35" t="s">
        <v>93</v>
      </c>
      <c r="B128" s="12"/>
      <c r="C128" s="61"/>
      <c r="D128" s="12"/>
      <c r="E128" s="12"/>
      <c r="F128" s="61"/>
      <c r="G128" s="65"/>
      <c r="Q128" s="10"/>
      <c r="R128" s="10"/>
      <c r="S128" s="10"/>
      <c r="T128" s="10"/>
      <c r="U128" s="10"/>
    </row>
    <row r="129" spans="1:21" ht="12" x14ac:dyDescent="0.25">
      <c r="A129" s="11"/>
      <c r="Q129" s="10"/>
      <c r="R129" s="10"/>
      <c r="S129" s="10"/>
      <c r="T129" s="10"/>
      <c r="U129" s="10"/>
    </row>
    <row r="130" spans="1:21" ht="12" x14ac:dyDescent="0.25">
      <c r="A130" s="11" t="s">
        <v>109</v>
      </c>
      <c r="Q130" s="10"/>
      <c r="R130" s="10"/>
      <c r="S130" s="10"/>
      <c r="T130" s="10"/>
      <c r="U130" s="10"/>
    </row>
    <row r="131" spans="1:21" ht="12" x14ac:dyDescent="0.25">
      <c r="A131" s="73" t="s">
        <v>35</v>
      </c>
      <c r="B131" s="74" t="s">
        <v>20</v>
      </c>
      <c r="C131" s="75" t="s">
        <v>36</v>
      </c>
      <c r="D131" s="60"/>
      <c r="E131" s="60"/>
      <c r="Q131" s="10"/>
      <c r="R131" s="10"/>
      <c r="S131" s="10"/>
      <c r="T131" s="10"/>
      <c r="U131" s="10"/>
    </row>
    <row r="132" spans="1:21" ht="12" x14ac:dyDescent="0.25">
      <c r="A132" s="76" t="s">
        <v>37</v>
      </c>
      <c r="B132" s="77">
        <v>558.97611553930039</v>
      </c>
      <c r="C132" s="78">
        <v>2.4925072703245337</v>
      </c>
      <c r="D132" s="12"/>
      <c r="E132" s="61"/>
      <c r="Q132" s="10"/>
      <c r="R132" s="10"/>
      <c r="S132" s="10"/>
      <c r="T132" s="10"/>
      <c r="U132" s="10"/>
    </row>
    <row r="133" spans="1:21" ht="12" x14ac:dyDescent="0.25">
      <c r="A133" s="79">
        <v>2016</v>
      </c>
      <c r="B133" s="77">
        <v>556.42341314128441</v>
      </c>
      <c r="C133" s="78">
        <v>2.0620045485351821</v>
      </c>
      <c r="D133" s="12"/>
      <c r="E133" s="61"/>
      <c r="Q133" s="10"/>
      <c r="R133" s="10"/>
      <c r="S133" s="10"/>
      <c r="T133" s="10"/>
      <c r="U133" s="10"/>
    </row>
    <row r="134" spans="1:21" ht="12" x14ac:dyDescent="0.25">
      <c r="A134" s="80" t="s">
        <v>21</v>
      </c>
      <c r="B134" s="74" t="s">
        <v>22</v>
      </c>
      <c r="C134" s="74" t="s">
        <v>23</v>
      </c>
      <c r="D134" s="197" t="s">
        <v>24</v>
      </c>
      <c r="E134" s="197"/>
      <c r="F134" s="74" t="s">
        <v>136</v>
      </c>
      <c r="G134" s="75" t="s">
        <v>25</v>
      </c>
      <c r="Q134" s="10"/>
      <c r="R134" s="10"/>
      <c r="S134" s="10"/>
      <c r="T134" s="10"/>
      <c r="U134" s="10"/>
    </row>
    <row r="135" spans="1:21" ht="12" x14ac:dyDescent="0.25">
      <c r="A135" s="81" t="s">
        <v>38</v>
      </c>
      <c r="B135" s="84">
        <v>-2.5527023980159811</v>
      </c>
      <c r="C135" s="83">
        <v>3.2348810257566565</v>
      </c>
      <c r="D135" s="62">
        <v>-8.892952702771014</v>
      </c>
      <c r="E135" s="62">
        <v>3.7875479067390518</v>
      </c>
      <c r="F135" s="63">
        <v>-0.78911786173616383</v>
      </c>
      <c r="G135" s="64" t="s">
        <v>30</v>
      </c>
      <c r="Q135" s="10"/>
      <c r="R135" s="10"/>
      <c r="S135" s="10"/>
      <c r="T135" s="10"/>
      <c r="U135" s="10"/>
    </row>
    <row r="136" spans="1:21" ht="12" x14ac:dyDescent="0.25">
      <c r="A136" s="35" t="s">
        <v>93</v>
      </c>
      <c r="B136" s="12"/>
      <c r="C136" s="61"/>
      <c r="D136" s="12"/>
      <c r="E136" s="12"/>
      <c r="F136" s="61"/>
      <c r="G136" s="65"/>
      <c r="Q136" s="10"/>
      <c r="R136" s="10"/>
      <c r="S136" s="10"/>
      <c r="T136" s="10"/>
      <c r="U136" s="10"/>
    </row>
    <row r="137" spans="1:21" ht="12" x14ac:dyDescent="0.25">
      <c r="A137" s="11"/>
      <c r="Q137" s="10"/>
      <c r="R137" s="10"/>
      <c r="S137" s="10"/>
      <c r="T137" s="10"/>
      <c r="U137" s="10"/>
    </row>
    <row r="138" spans="1:21" ht="12" x14ac:dyDescent="0.25">
      <c r="A138" s="11" t="s">
        <v>110</v>
      </c>
      <c r="Q138" s="10"/>
      <c r="R138" s="10"/>
      <c r="S138" s="10"/>
      <c r="T138" s="10"/>
      <c r="U138" s="10"/>
    </row>
    <row r="139" spans="1:21" ht="12" x14ac:dyDescent="0.25">
      <c r="A139" s="73" t="s">
        <v>35</v>
      </c>
      <c r="B139" s="74" t="s">
        <v>20</v>
      </c>
      <c r="C139" s="75" t="s">
        <v>36</v>
      </c>
      <c r="D139" s="60"/>
      <c r="E139" s="60"/>
      <c r="Q139" s="10"/>
      <c r="R139" s="10"/>
      <c r="S139" s="10"/>
      <c r="T139" s="10"/>
      <c r="U139" s="10"/>
    </row>
    <row r="140" spans="1:21" ht="12" x14ac:dyDescent="0.25">
      <c r="A140" s="76" t="s">
        <v>37</v>
      </c>
      <c r="B140" s="77">
        <v>582.48857413919472</v>
      </c>
      <c r="C140" s="78">
        <v>2.6955292614729736</v>
      </c>
      <c r="D140" s="12"/>
      <c r="E140" s="61"/>
      <c r="Q140" s="10"/>
      <c r="R140" s="10"/>
      <c r="S140" s="10"/>
      <c r="T140" s="10"/>
      <c r="U140" s="10"/>
    </row>
    <row r="141" spans="1:21" ht="12" x14ac:dyDescent="0.25">
      <c r="A141" s="79">
        <v>2016</v>
      </c>
      <c r="B141" s="77">
        <v>576.38615531812547</v>
      </c>
      <c r="C141" s="78">
        <v>2.7557766769865117</v>
      </c>
      <c r="D141" s="12"/>
      <c r="E141" s="61"/>
      <c r="Q141" s="10"/>
      <c r="R141" s="10"/>
      <c r="S141" s="10"/>
      <c r="T141" s="10"/>
      <c r="U141" s="10"/>
    </row>
    <row r="142" spans="1:21" ht="12" x14ac:dyDescent="0.25">
      <c r="A142" s="80" t="s">
        <v>21</v>
      </c>
      <c r="B142" s="74" t="s">
        <v>22</v>
      </c>
      <c r="C142" s="74" t="s">
        <v>23</v>
      </c>
      <c r="D142" s="197" t="s">
        <v>24</v>
      </c>
      <c r="E142" s="197"/>
      <c r="F142" s="74" t="s">
        <v>136</v>
      </c>
      <c r="G142" s="75" t="s">
        <v>25</v>
      </c>
      <c r="Q142" s="10"/>
      <c r="R142" s="10"/>
      <c r="S142" s="10"/>
      <c r="T142" s="10"/>
      <c r="U142" s="10"/>
    </row>
    <row r="143" spans="1:21" ht="12" x14ac:dyDescent="0.25">
      <c r="A143" s="81" t="s">
        <v>38</v>
      </c>
      <c r="B143" s="84">
        <v>-6.10241882106925</v>
      </c>
      <c r="C143" s="83">
        <v>3.8548908016803609</v>
      </c>
      <c r="D143" s="84">
        <v>-13.657865956697492</v>
      </c>
      <c r="E143" s="84">
        <v>1.4530283145589928</v>
      </c>
      <c r="F143" s="83">
        <v>-1.5830328626712806</v>
      </c>
      <c r="G143" s="85" t="s">
        <v>30</v>
      </c>
      <c r="Q143" s="10"/>
      <c r="R143" s="10"/>
      <c r="S143" s="10"/>
      <c r="T143" s="10"/>
      <c r="U143" s="10"/>
    </row>
    <row r="144" spans="1:21" ht="12" x14ac:dyDescent="0.25">
      <c r="A144" s="35" t="s">
        <v>93</v>
      </c>
      <c r="B144" s="12"/>
      <c r="C144" s="61"/>
      <c r="D144" s="12"/>
      <c r="E144" s="12"/>
      <c r="F144" s="61"/>
      <c r="G144" s="65"/>
      <c r="Q144" s="10"/>
      <c r="R144" s="10"/>
      <c r="S144" s="10"/>
      <c r="T144" s="10"/>
      <c r="U144" s="10"/>
    </row>
    <row r="145" spans="1:21" ht="12" x14ac:dyDescent="0.25">
      <c r="A145" s="11"/>
      <c r="Q145" s="10"/>
      <c r="R145" s="10"/>
      <c r="S145" s="10"/>
      <c r="T145" s="10"/>
      <c r="U145" s="10"/>
    </row>
    <row r="146" spans="1:21" ht="12" x14ac:dyDescent="0.25">
      <c r="A146" s="11" t="s">
        <v>111</v>
      </c>
      <c r="Q146" s="10"/>
      <c r="R146" s="10"/>
      <c r="S146" s="10"/>
      <c r="T146" s="10"/>
      <c r="U146" s="10"/>
    </row>
    <row r="147" spans="1:21" ht="12" x14ac:dyDescent="0.25">
      <c r="A147" s="73" t="s">
        <v>35</v>
      </c>
      <c r="B147" s="74" t="s">
        <v>20</v>
      </c>
      <c r="C147" s="75" t="s">
        <v>36</v>
      </c>
      <c r="D147" s="60"/>
      <c r="E147" s="60"/>
      <c r="Q147" s="10"/>
      <c r="R147" s="10"/>
      <c r="S147" s="10"/>
      <c r="T147" s="10"/>
      <c r="U147" s="10"/>
    </row>
    <row r="148" spans="1:21" ht="12" x14ac:dyDescent="0.25">
      <c r="A148" s="76" t="s">
        <v>37</v>
      </c>
      <c r="B148" s="77">
        <v>547.93761290076509</v>
      </c>
      <c r="C148" s="78">
        <v>2.2181269314860192</v>
      </c>
      <c r="D148" s="12"/>
      <c r="E148" s="61"/>
      <c r="Q148" s="10"/>
      <c r="R148" s="10"/>
      <c r="S148" s="10"/>
      <c r="T148" s="10"/>
      <c r="U148" s="10"/>
    </row>
    <row r="149" spans="1:21" ht="12" x14ac:dyDescent="0.25">
      <c r="A149" s="79">
        <v>2016</v>
      </c>
      <c r="B149" s="77">
        <v>564.33428246433618</v>
      </c>
      <c r="C149" s="78">
        <v>2.6004406788390355</v>
      </c>
      <c r="D149" s="12"/>
      <c r="E149" s="61"/>
      <c r="Q149" s="10"/>
      <c r="R149" s="10"/>
      <c r="S149" s="10"/>
      <c r="T149" s="10"/>
      <c r="U149" s="10"/>
    </row>
    <row r="150" spans="1:21" ht="12" x14ac:dyDescent="0.25">
      <c r="A150" s="80" t="s">
        <v>21</v>
      </c>
      <c r="B150" s="74" t="s">
        <v>22</v>
      </c>
      <c r="C150" s="74" t="s">
        <v>23</v>
      </c>
      <c r="D150" s="197" t="s">
        <v>24</v>
      </c>
      <c r="E150" s="197"/>
      <c r="F150" s="74" t="s">
        <v>136</v>
      </c>
      <c r="G150" s="75" t="s">
        <v>25</v>
      </c>
      <c r="Q150" s="10"/>
      <c r="R150" s="10"/>
      <c r="S150" s="10"/>
      <c r="T150" s="10"/>
      <c r="U150" s="10"/>
    </row>
    <row r="151" spans="1:21" ht="12" x14ac:dyDescent="0.25">
      <c r="A151" s="81" t="s">
        <v>38</v>
      </c>
      <c r="B151" s="82">
        <v>16.396669563571095</v>
      </c>
      <c r="C151" s="83">
        <v>3.4179495034807648</v>
      </c>
      <c r="D151" s="84">
        <v>9.6976116357722368</v>
      </c>
      <c r="E151" s="84">
        <v>23.095727491369953</v>
      </c>
      <c r="F151" s="83">
        <v>4.7972240511081532</v>
      </c>
      <c r="G151" s="85" t="s">
        <v>27</v>
      </c>
      <c r="Q151" s="10"/>
      <c r="R151" s="10"/>
      <c r="S151" s="10"/>
      <c r="T151" s="10"/>
      <c r="U151" s="10"/>
    </row>
    <row r="152" spans="1:21" ht="12" x14ac:dyDescent="0.25">
      <c r="A152" s="35" t="s">
        <v>93</v>
      </c>
      <c r="B152" s="12"/>
      <c r="C152" s="61"/>
      <c r="D152" s="12"/>
      <c r="E152" s="12"/>
      <c r="F152" s="61"/>
      <c r="G152" s="65"/>
      <c r="Q152" s="10"/>
      <c r="R152" s="10"/>
      <c r="S152" s="10"/>
      <c r="T152" s="10"/>
      <c r="U152" s="10"/>
    </row>
    <row r="153" spans="1:21" ht="12" x14ac:dyDescent="0.25">
      <c r="A153" s="11"/>
      <c r="Q153" s="10"/>
      <c r="R153" s="10"/>
      <c r="S153" s="10"/>
      <c r="T153" s="10"/>
      <c r="U153" s="10"/>
    </row>
    <row r="154" spans="1:21" ht="12" x14ac:dyDescent="0.25">
      <c r="A154" s="11" t="s">
        <v>112</v>
      </c>
      <c r="Q154" s="10"/>
      <c r="R154" s="10"/>
      <c r="S154" s="10"/>
      <c r="T154" s="10"/>
      <c r="U154" s="10"/>
    </row>
    <row r="155" spans="1:21" ht="12" x14ac:dyDescent="0.25">
      <c r="A155" s="73" t="s">
        <v>35</v>
      </c>
      <c r="B155" s="74" t="s">
        <v>20</v>
      </c>
      <c r="C155" s="75" t="s">
        <v>36</v>
      </c>
      <c r="D155" s="60"/>
      <c r="E155" s="60"/>
      <c r="Q155" s="10"/>
      <c r="R155" s="10"/>
      <c r="S155" s="10"/>
      <c r="T155" s="10"/>
      <c r="U155" s="10"/>
    </row>
    <row r="156" spans="1:21" ht="12" x14ac:dyDescent="0.25">
      <c r="A156" s="76" t="s">
        <v>37</v>
      </c>
      <c r="B156" s="77">
        <v>550.32688289428438</v>
      </c>
      <c r="C156" s="78">
        <v>2.6375908234528871</v>
      </c>
      <c r="D156" s="12"/>
      <c r="E156" s="61"/>
      <c r="Q156" s="10"/>
      <c r="R156" s="10"/>
      <c r="S156" s="10"/>
      <c r="T156" s="10"/>
      <c r="U156" s="10"/>
    </row>
    <row r="157" spans="1:21" ht="12" x14ac:dyDescent="0.25">
      <c r="A157" s="79">
        <v>2016</v>
      </c>
      <c r="B157" s="77">
        <v>568.74092129566623</v>
      </c>
      <c r="C157" s="78">
        <v>1.9564444166613435</v>
      </c>
      <c r="D157" s="12"/>
      <c r="E157" s="61"/>
      <c r="Q157" s="10"/>
      <c r="R157" s="10"/>
      <c r="S157" s="10"/>
      <c r="T157" s="10"/>
      <c r="U157" s="10"/>
    </row>
    <row r="158" spans="1:21" ht="12" x14ac:dyDescent="0.25">
      <c r="A158" s="80" t="s">
        <v>21</v>
      </c>
      <c r="B158" s="74" t="s">
        <v>22</v>
      </c>
      <c r="C158" s="74" t="s">
        <v>23</v>
      </c>
      <c r="D158" s="197" t="s">
        <v>24</v>
      </c>
      <c r="E158" s="197"/>
      <c r="F158" s="74" t="s">
        <v>136</v>
      </c>
      <c r="G158" s="75" t="s">
        <v>25</v>
      </c>
      <c r="Q158" s="10"/>
      <c r="R158" s="10"/>
      <c r="S158" s="10"/>
      <c r="T158" s="10"/>
      <c r="U158" s="10"/>
    </row>
    <row r="159" spans="1:21" ht="12" x14ac:dyDescent="0.25">
      <c r="A159" s="81" t="s">
        <v>38</v>
      </c>
      <c r="B159" s="82">
        <v>18.414038401381845</v>
      </c>
      <c r="C159" s="83">
        <v>3.2839854000053386</v>
      </c>
      <c r="D159" s="84">
        <v>11.977545291616018</v>
      </c>
      <c r="E159" s="84">
        <v>24.850531511147672</v>
      </c>
      <c r="F159" s="83">
        <v>5.607222980148423</v>
      </c>
      <c r="G159" s="85" t="s">
        <v>27</v>
      </c>
      <c r="Q159" s="10"/>
      <c r="R159" s="10"/>
      <c r="S159" s="10"/>
      <c r="T159" s="10"/>
      <c r="U159" s="10"/>
    </row>
    <row r="160" spans="1:21" ht="12" x14ac:dyDescent="0.25">
      <c r="A160" s="35" t="s">
        <v>93</v>
      </c>
      <c r="B160" s="12"/>
      <c r="C160" s="61"/>
      <c r="D160" s="12"/>
      <c r="E160" s="12"/>
      <c r="F160" s="61"/>
      <c r="G160" s="65"/>
      <c r="Q160" s="10"/>
      <c r="R160" s="10"/>
      <c r="S160" s="10"/>
      <c r="T160" s="10"/>
      <c r="U160" s="10"/>
    </row>
    <row r="161" spans="1:21" ht="12" x14ac:dyDescent="0.25">
      <c r="A161" s="11"/>
      <c r="Q161" s="10"/>
      <c r="R161" s="10"/>
      <c r="S161" s="10"/>
      <c r="T161" s="10"/>
      <c r="U161" s="10"/>
    </row>
    <row r="162" spans="1:21" ht="12" x14ac:dyDescent="0.25">
      <c r="A162" s="11" t="s">
        <v>113</v>
      </c>
      <c r="Q162" s="10"/>
      <c r="R162" s="10"/>
      <c r="S162" s="10"/>
      <c r="T162" s="10"/>
      <c r="U162" s="10"/>
    </row>
    <row r="163" spans="1:21" ht="12" x14ac:dyDescent="0.25">
      <c r="A163" s="73" t="s">
        <v>35</v>
      </c>
      <c r="B163" s="74" t="s">
        <v>20</v>
      </c>
      <c r="C163" s="75" t="s">
        <v>36</v>
      </c>
      <c r="D163" s="60"/>
      <c r="E163" s="60"/>
      <c r="Q163" s="10"/>
      <c r="R163" s="10"/>
      <c r="S163" s="10"/>
      <c r="T163" s="10"/>
      <c r="U163" s="10"/>
    </row>
    <row r="164" spans="1:21" ht="12" x14ac:dyDescent="0.25">
      <c r="A164" s="76" t="s">
        <v>37</v>
      </c>
      <c r="B164" s="77">
        <v>520.65662656197969</v>
      </c>
      <c r="C164" s="78">
        <v>2.5076499348325947</v>
      </c>
      <c r="D164" s="12"/>
      <c r="E164" s="61"/>
      <c r="Q164" s="10"/>
      <c r="R164" s="10"/>
      <c r="S164" s="10"/>
      <c r="T164" s="10"/>
      <c r="U164" s="10"/>
    </row>
    <row r="165" spans="1:21" ht="12" x14ac:dyDescent="0.25">
      <c r="A165" s="79">
        <v>2016</v>
      </c>
      <c r="B165" s="77">
        <v>520.37594424806434</v>
      </c>
      <c r="C165" s="78">
        <v>2.3916690477383513</v>
      </c>
      <c r="D165" s="12"/>
      <c r="E165" s="61"/>
      <c r="Q165" s="10"/>
      <c r="R165" s="10"/>
      <c r="S165" s="10"/>
      <c r="T165" s="10"/>
      <c r="U165" s="10"/>
    </row>
    <row r="166" spans="1:21" ht="12" x14ac:dyDescent="0.25">
      <c r="A166" s="80" t="s">
        <v>21</v>
      </c>
      <c r="B166" s="74" t="s">
        <v>22</v>
      </c>
      <c r="C166" s="74" t="s">
        <v>23</v>
      </c>
      <c r="D166" s="197" t="s">
        <v>24</v>
      </c>
      <c r="E166" s="197"/>
      <c r="F166" s="74" t="s">
        <v>136</v>
      </c>
      <c r="G166" s="75" t="s">
        <v>25</v>
      </c>
      <c r="Q166" s="10"/>
      <c r="R166" s="10"/>
      <c r="S166" s="10"/>
      <c r="T166" s="10"/>
      <c r="U166" s="10"/>
    </row>
    <row r="167" spans="1:21" ht="12" x14ac:dyDescent="0.25">
      <c r="A167" s="81" t="s">
        <v>38</v>
      </c>
      <c r="B167" s="84">
        <v>-0.28068231391534937</v>
      </c>
      <c r="C167" s="83">
        <v>3.4653122557102396</v>
      </c>
      <c r="D167" s="84">
        <v>-7.0725695302926725</v>
      </c>
      <c r="E167" s="84">
        <v>6.5112049024619738</v>
      </c>
      <c r="F167" s="83">
        <v>-8.0997697524323564E-2</v>
      </c>
      <c r="G167" s="85" t="s">
        <v>30</v>
      </c>
      <c r="Q167" s="10"/>
      <c r="R167" s="10"/>
      <c r="S167" s="10"/>
      <c r="T167" s="10"/>
      <c r="U167" s="10"/>
    </row>
    <row r="168" spans="1:21" ht="12" x14ac:dyDescent="0.25">
      <c r="A168" s="35" t="s">
        <v>93</v>
      </c>
      <c r="B168" s="12"/>
      <c r="C168" s="61"/>
      <c r="D168" s="12"/>
      <c r="E168" s="12"/>
      <c r="F168" s="61"/>
      <c r="G168" s="65"/>
      <c r="Q168" s="10"/>
      <c r="R168" s="10"/>
      <c r="S168" s="10"/>
      <c r="T168" s="10"/>
      <c r="U168" s="10"/>
    </row>
    <row r="169" spans="1:21" ht="12" x14ac:dyDescent="0.25">
      <c r="A169" s="11"/>
      <c r="Q169" s="10"/>
      <c r="R169" s="10"/>
      <c r="S169" s="10"/>
      <c r="T169" s="10"/>
      <c r="U169" s="10"/>
    </row>
    <row r="170" spans="1:21" ht="12" x14ac:dyDescent="0.25">
      <c r="A170" s="11" t="s">
        <v>114</v>
      </c>
      <c r="Q170" s="10"/>
      <c r="R170" s="10"/>
      <c r="S170" s="10"/>
      <c r="T170" s="10"/>
      <c r="U170" s="10"/>
    </row>
    <row r="171" spans="1:21" ht="12" x14ac:dyDescent="0.25">
      <c r="A171" s="73" t="s">
        <v>35</v>
      </c>
      <c r="B171" s="74" t="s">
        <v>20</v>
      </c>
      <c r="C171" s="75" t="s">
        <v>36</v>
      </c>
      <c r="D171" s="60"/>
      <c r="E171" s="60"/>
      <c r="Q171" s="10"/>
      <c r="R171" s="10"/>
      <c r="S171" s="10"/>
      <c r="T171" s="10"/>
      <c r="U171" s="10"/>
    </row>
    <row r="172" spans="1:21" ht="12" x14ac:dyDescent="0.25">
      <c r="A172" s="76" t="s">
        <v>37</v>
      </c>
      <c r="B172" s="77">
        <v>586.40069634121323</v>
      </c>
      <c r="C172" s="78">
        <v>3.1171395997509554</v>
      </c>
      <c r="D172" s="12"/>
      <c r="E172" s="61"/>
      <c r="Q172" s="10"/>
      <c r="R172" s="10"/>
      <c r="S172" s="10"/>
      <c r="T172" s="10"/>
      <c r="U172" s="10"/>
    </row>
    <row r="173" spans="1:21" ht="12" x14ac:dyDescent="0.25">
      <c r="A173" s="79">
        <v>2016</v>
      </c>
      <c r="B173" s="77">
        <v>578.59058813050638</v>
      </c>
      <c r="C173" s="78">
        <v>3.3063434028183298</v>
      </c>
      <c r="D173" s="12"/>
      <c r="E173" s="61"/>
      <c r="Q173" s="10"/>
      <c r="R173" s="10"/>
      <c r="S173" s="10"/>
      <c r="T173" s="10"/>
      <c r="U173" s="10"/>
    </row>
    <row r="174" spans="1:21" ht="12" x14ac:dyDescent="0.25">
      <c r="A174" s="80" t="s">
        <v>21</v>
      </c>
      <c r="B174" s="74" t="s">
        <v>22</v>
      </c>
      <c r="C174" s="74" t="s">
        <v>23</v>
      </c>
      <c r="D174" s="197" t="s">
        <v>24</v>
      </c>
      <c r="E174" s="197"/>
      <c r="F174" s="74" t="s">
        <v>136</v>
      </c>
      <c r="G174" s="75" t="s">
        <v>25</v>
      </c>
      <c r="Q174" s="10"/>
      <c r="R174" s="10"/>
      <c r="S174" s="10"/>
      <c r="T174" s="10"/>
      <c r="U174" s="10"/>
    </row>
    <row r="175" spans="1:21" ht="12" x14ac:dyDescent="0.25">
      <c r="A175" s="81" t="s">
        <v>38</v>
      </c>
      <c r="B175" s="84">
        <v>-7.8101082107068578</v>
      </c>
      <c r="C175" s="83">
        <v>4.544058316273663</v>
      </c>
      <c r="D175" s="84">
        <v>-16.716298854252955</v>
      </c>
      <c r="E175" s="84">
        <v>1.0960824328392391</v>
      </c>
      <c r="F175" s="83">
        <v>-1.7187517560539378</v>
      </c>
      <c r="G175" s="85" t="s">
        <v>30</v>
      </c>
      <c r="Q175" s="10"/>
      <c r="R175" s="10"/>
      <c r="S175" s="10"/>
      <c r="T175" s="10"/>
      <c r="U175" s="10"/>
    </row>
    <row r="176" spans="1:21" ht="12" x14ac:dyDescent="0.25">
      <c r="A176" s="35" t="s">
        <v>93</v>
      </c>
      <c r="Q176" s="10"/>
      <c r="R176" s="10"/>
      <c r="S176" s="10"/>
      <c r="T176" s="10"/>
      <c r="U176" s="10"/>
    </row>
  </sheetData>
  <mergeCells count="34">
    <mergeCell ref="A1:M1"/>
    <mergeCell ref="A2:A4"/>
    <mergeCell ref="B2:B4"/>
    <mergeCell ref="D29:E29"/>
    <mergeCell ref="D69:E69"/>
    <mergeCell ref="D21:E21"/>
    <mergeCell ref="A5:A7"/>
    <mergeCell ref="D45:E45"/>
    <mergeCell ref="D53:E53"/>
    <mergeCell ref="D61:E61"/>
    <mergeCell ref="D37:E37"/>
    <mergeCell ref="A15:M15"/>
    <mergeCell ref="D134:E134"/>
    <mergeCell ref="D158:E158"/>
    <mergeCell ref="D142:E142"/>
    <mergeCell ref="D77:E77"/>
    <mergeCell ref="D85:E85"/>
    <mergeCell ref="D93:E93"/>
    <mergeCell ref="D174:E174"/>
    <mergeCell ref="S3:T3"/>
    <mergeCell ref="A8:A14"/>
    <mergeCell ref="C2:C4"/>
    <mergeCell ref="I2:M2"/>
    <mergeCell ref="D2:H2"/>
    <mergeCell ref="K3:L3"/>
    <mergeCell ref="I3:J3"/>
    <mergeCell ref="D3:E3"/>
    <mergeCell ref="F3:G3"/>
    <mergeCell ref="D102:E102"/>
    <mergeCell ref="D118:E118"/>
    <mergeCell ref="D166:E166"/>
    <mergeCell ref="D110:E110"/>
    <mergeCell ref="D150:E150"/>
    <mergeCell ref="D126:E1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76"/>
  <sheetViews>
    <sheetView workbookViewId="0">
      <selection sqref="A1:M1"/>
    </sheetView>
  </sheetViews>
  <sheetFormatPr defaultRowHeight="11.4" x14ac:dyDescent="0.2"/>
  <cols>
    <col min="1" max="1" width="17" style="2" customWidth="1"/>
    <col min="2" max="2" width="20" style="2" customWidth="1"/>
    <col min="3" max="6" width="8.88671875" style="2"/>
    <col min="7" max="13" width="8.88671875" style="2" customWidth="1"/>
    <col min="14" max="14" width="13.6640625" style="2" customWidth="1"/>
    <col min="15" max="17" width="8.88671875" style="2"/>
    <col min="18" max="19" width="17.77734375" style="2" customWidth="1"/>
    <col min="20" max="25" width="8.88671875" style="2"/>
    <col min="26" max="26" width="12.109375" style="2" customWidth="1"/>
    <col min="27" max="16384" width="8.88671875" style="2"/>
  </cols>
  <sheetData>
    <row r="1" spans="1:23" ht="21.6" customHeight="1" thickBot="1" x14ac:dyDescent="0.25">
      <c r="A1" s="203" t="s">
        <v>59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23" ht="25.95" customHeight="1" x14ac:dyDescent="0.2">
      <c r="A2" s="192"/>
      <c r="B2" s="192"/>
      <c r="C2" s="180" t="s">
        <v>69</v>
      </c>
      <c r="D2" s="180" t="s">
        <v>13</v>
      </c>
      <c r="E2" s="180"/>
      <c r="F2" s="180"/>
      <c r="G2" s="180"/>
      <c r="H2" s="180"/>
      <c r="I2" s="180" t="s">
        <v>14</v>
      </c>
      <c r="J2" s="180"/>
      <c r="K2" s="180"/>
      <c r="L2" s="180"/>
      <c r="M2" s="180"/>
      <c r="N2" s="86"/>
      <c r="O2" s="3"/>
      <c r="P2" s="3"/>
      <c r="Q2" s="3"/>
      <c r="R2" s="3"/>
      <c r="S2" s="3"/>
      <c r="T2" s="3"/>
      <c r="U2" s="3"/>
      <c r="V2" s="3"/>
      <c r="W2" s="3"/>
    </row>
    <row r="3" spans="1:23" ht="25.95" customHeight="1" x14ac:dyDescent="0.2">
      <c r="A3" s="193"/>
      <c r="B3" s="193"/>
      <c r="C3" s="183"/>
      <c r="D3" s="183">
        <v>2016</v>
      </c>
      <c r="E3" s="183"/>
      <c r="F3" s="183">
        <v>2021</v>
      </c>
      <c r="G3" s="183"/>
      <c r="H3" s="16"/>
      <c r="I3" s="183">
        <v>2016</v>
      </c>
      <c r="J3" s="183"/>
      <c r="K3" s="183">
        <v>2021</v>
      </c>
      <c r="L3" s="183"/>
      <c r="M3" s="16"/>
      <c r="N3" s="15"/>
      <c r="O3" s="14"/>
      <c r="P3" s="14"/>
      <c r="Q3" s="14"/>
      <c r="R3" s="14"/>
      <c r="S3" s="14"/>
    </row>
    <row r="4" spans="1:23" ht="25.95" customHeight="1" thickBot="1" x14ac:dyDescent="0.25">
      <c r="A4" s="202"/>
      <c r="B4" s="202"/>
      <c r="C4" s="199"/>
      <c r="D4" s="18" t="s">
        <v>20</v>
      </c>
      <c r="E4" s="18" t="s">
        <v>18</v>
      </c>
      <c r="F4" s="18" t="s">
        <v>20</v>
      </c>
      <c r="G4" s="18" t="s">
        <v>18</v>
      </c>
      <c r="H4" s="18" t="s">
        <v>12</v>
      </c>
      <c r="I4" s="18" t="s">
        <v>20</v>
      </c>
      <c r="J4" s="18" t="s">
        <v>18</v>
      </c>
      <c r="K4" s="18" t="s">
        <v>20</v>
      </c>
      <c r="L4" s="18" t="s">
        <v>18</v>
      </c>
      <c r="M4" s="18" t="s">
        <v>12</v>
      </c>
      <c r="N4" s="49"/>
    </row>
    <row r="5" spans="1:23" ht="25.95" customHeight="1" x14ac:dyDescent="0.2">
      <c r="A5" s="186" t="s">
        <v>49</v>
      </c>
      <c r="B5" s="5" t="s">
        <v>2</v>
      </c>
      <c r="C5" s="20">
        <v>577.32787910410536</v>
      </c>
      <c r="D5" s="32">
        <v>566.02253543752511</v>
      </c>
      <c r="E5" s="22">
        <v>2.6299934825036142</v>
      </c>
      <c r="F5" s="33">
        <v>571.24841659447725</v>
      </c>
      <c r="G5" s="24">
        <v>2.3233666619128597</v>
      </c>
      <c r="H5" s="70">
        <f t="shared" ref="H5:H14" si="0">F5-D5</f>
        <v>5.2258811569521413</v>
      </c>
      <c r="I5" s="32">
        <v>569.28370121347496</v>
      </c>
      <c r="J5" s="22">
        <v>2.8923565067839361</v>
      </c>
      <c r="K5" s="33">
        <v>581.85039676667202</v>
      </c>
      <c r="L5" s="24">
        <v>2.70947928647159</v>
      </c>
      <c r="M5" s="69">
        <f t="shared" ref="M5:M14" si="1">K5-I5</f>
        <v>12.566695553197064</v>
      </c>
      <c r="N5" s="49"/>
    </row>
    <row r="6" spans="1:23" ht="25.95" customHeight="1" x14ac:dyDescent="0.2">
      <c r="A6" s="186"/>
      <c r="B6" s="5" t="s">
        <v>3</v>
      </c>
      <c r="C6" s="20">
        <v>565.93410067792695</v>
      </c>
      <c r="D6" s="32">
        <v>561.55834662800646</v>
      </c>
      <c r="E6" s="22">
        <v>2.1340541508389834</v>
      </c>
      <c r="F6" s="33">
        <v>557.69530930903784</v>
      </c>
      <c r="G6" s="24">
        <v>2.5703873878818486</v>
      </c>
      <c r="H6" s="70">
        <f t="shared" si="0"/>
        <v>-3.8630373189686225</v>
      </c>
      <c r="I6" s="32">
        <v>567.41082876348355</v>
      </c>
      <c r="J6" s="22">
        <v>2.2111460833461747</v>
      </c>
      <c r="K6" s="33">
        <v>573.43540917446296</v>
      </c>
      <c r="L6" s="24">
        <v>2.1825334213250001</v>
      </c>
      <c r="M6" s="70">
        <f t="shared" si="1"/>
        <v>6.0245804109794108</v>
      </c>
      <c r="N6" s="49"/>
    </row>
    <row r="7" spans="1:23" ht="25.95" customHeight="1" thickBot="1" x14ac:dyDescent="0.25">
      <c r="A7" s="187"/>
      <c r="B7" s="7" t="s">
        <v>5</v>
      </c>
      <c r="C7" s="26">
        <v>552.22039762145755</v>
      </c>
      <c r="D7" s="27">
        <v>549.37907318739792</v>
      </c>
      <c r="E7" s="28">
        <v>2.550043745348058</v>
      </c>
      <c r="F7" s="29">
        <v>554.37698108031998</v>
      </c>
      <c r="G7" s="30">
        <v>2.5296396018258989</v>
      </c>
      <c r="H7" s="71">
        <f t="shared" si="0"/>
        <v>4.9979078929220577</v>
      </c>
      <c r="I7" s="27">
        <v>547.82420889477328</v>
      </c>
      <c r="J7" s="28">
        <v>2.6382113716059234</v>
      </c>
      <c r="K7" s="29">
        <v>551.03738614745498</v>
      </c>
      <c r="L7" s="30">
        <v>2.6635230869832198</v>
      </c>
      <c r="M7" s="71">
        <f t="shared" si="1"/>
        <v>3.2131772526817031</v>
      </c>
      <c r="N7" s="49"/>
    </row>
    <row r="8" spans="1:23" ht="25.95" customHeight="1" x14ac:dyDescent="0.2">
      <c r="A8" s="188" t="s">
        <v>50</v>
      </c>
      <c r="B8" s="5" t="s">
        <v>56</v>
      </c>
      <c r="C8" s="20">
        <v>540.13446243124361</v>
      </c>
      <c r="D8" s="32">
        <v>540.73721309949065</v>
      </c>
      <c r="E8" s="22">
        <v>2.5687652032009498</v>
      </c>
      <c r="F8" s="33">
        <v>533.74911669368942</v>
      </c>
      <c r="G8" s="24">
        <v>2.3503637841871146</v>
      </c>
      <c r="H8" s="69">
        <f t="shared" si="0"/>
        <v>-6.9880964058012296</v>
      </c>
      <c r="I8" s="32">
        <v>549.23298048729328</v>
      </c>
      <c r="J8" s="22">
        <v>2.3669510709930224</v>
      </c>
      <c r="K8" s="33">
        <v>547.05575817616295</v>
      </c>
      <c r="L8" s="24">
        <v>2.3022728750973198</v>
      </c>
      <c r="M8" s="70">
        <f t="shared" si="1"/>
        <v>-2.1772223111303219</v>
      </c>
      <c r="N8" s="49"/>
    </row>
    <row r="9" spans="1:23" ht="25.95" customHeight="1" x14ac:dyDescent="0.2">
      <c r="A9" s="189"/>
      <c r="B9" s="5" t="s">
        <v>60</v>
      </c>
      <c r="C9" s="20">
        <v>557.55251739333687</v>
      </c>
      <c r="D9" s="32">
        <v>555.70347263431336</v>
      </c>
      <c r="E9" s="22">
        <v>1.9957848549836037</v>
      </c>
      <c r="F9" s="33">
        <v>554.19520839998813</v>
      </c>
      <c r="G9" s="24">
        <v>2.3886932537436887</v>
      </c>
      <c r="H9" s="70">
        <f t="shared" si="0"/>
        <v>-1.5082642343252246</v>
      </c>
      <c r="I9" s="32">
        <v>561.48896617009927</v>
      </c>
      <c r="J9" s="22">
        <v>1.8998108046516942</v>
      </c>
      <c r="K9" s="33">
        <v>561.17397706573297</v>
      </c>
      <c r="L9" s="24">
        <v>2.4504156451456698</v>
      </c>
      <c r="M9" s="70">
        <f t="shared" si="1"/>
        <v>-0.31498910436630467</v>
      </c>
      <c r="N9" s="49"/>
    </row>
    <row r="10" spans="1:23" ht="25.95" customHeight="1" x14ac:dyDescent="0.2">
      <c r="A10" s="189"/>
      <c r="B10" s="5" t="s">
        <v>11</v>
      </c>
      <c r="C10" s="20">
        <v>572.82104245721712</v>
      </c>
      <c r="D10" s="32">
        <v>567.55783524863261</v>
      </c>
      <c r="E10" s="22">
        <v>2.7195517949901444</v>
      </c>
      <c r="F10" s="33">
        <v>577.2891752087246</v>
      </c>
      <c r="G10" s="24">
        <v>2.8995809347883865</v>
      </c>
      <c r="H10" s="69">
        <f t="shared" si="0"/>
        <v>9.7313399600919865</v>
      </c>
      <c r="I10" s="32">
        <v>568.47602735198939</v>
      </c>
      <c r="J10" s="22">
        <v>2.8922694973771206</v>
      </c>
      <c r="K10" s="33">
        <v>572.345154663019</v>
      </c>
      <c r="L10" s="24">
        <v>2.6472679514881801</v>
      </c>
      <c r="M10" s="70">
        <f t="shared" si="1"/>
        <v>3.8691273110296152</v>
      </c>
      <c r="N10" s="49"/>
    </row>
    <row r="11" spans="1:23" ht="25.95" customHeight="1" x14ac:dyDescent="0.2">
      <c r="A11" s="189"/>
      <c r="B11" s="5" t="s">
        <v>7</v>
      </c>
      <c r="C11" s="20">
        <v>549.12088538856847</v>
      </c>
      <c r="D11" s="32">
        <v>559.70577662195092</v>
      </c>
      <c r="E11" s="22">
        <v>2.1260493348673082</v>
      </c>
      <c r="F11" s="33">
        <v>545.29483558193658</v>
      </c>
      <c r="G11" s="24">
        <v>2.1753156509341744</v>
      </c>
      <c r="H11" s="69">
        <f t="shared" si="0"/>
        <v>-14.410941040014336</v>
      </c>
      <c r="I11" s="32">
        <v>569.54881569459303</v>
      </c>
      <c r="J11" s="22">
        <v>2.3672802287088133</v>
      </c>
      <c r="K11" s="33">
        <v>552.377635919265</v>
      </c>
      <c r="L11" s="24">
        <v>1.95818947783798</v>
      </c>
      <c r="M11" s="69">
        <f t="shared" si="1"/>
        <v>-17.171179775328028</v>
      </c>
      <c r="N11" s="49"/>
    </row>
    <row r="12" spans="1:23" ht="25.95" customHeight="1" x14ac:dyDescent="0.2">
      <c r="A12" s="189"/>
      <c r="B12" s="6" t="s">
        <v>9</v>
      </c>
      <c r="C12" s="20">
        <v>549.29995995706054</v>
      </c>
      <c r="D12" s="32">
        <v>572.06610069450517</v>
      </c>
      <c r="E12" s="22">
        <v>1.9769507520881602</v>
      </c>
      <c r="F12" s="33">
        <v>549.88968998833514</v>
      </c>
      <c r="G12" s="24">
        <v>2.5799515121888801</v>
      </c>
      <c r="H12" s="69">
        <f t="shared" si="0"/>
        <v>-22.176410706170032</v>
      </c>
      <c r="I12" s="32">
        <v>562.47302437347923</v>
      </c>
      <c r="J12" s="22">
        <v>1.8165589454354525</v>
      </c>
      <c r="K12" s="33">
        <v>549.03070403955905</v>
      </c>
      <c r="L12" s="24">
        <v>2.3680998435415201</v>
      </c>
      <c r="M12" s="69">
        <f t="shared" si="1"/>
        <v>-13.442320333920179</v>
      </c>
      <c r="N12" s="49"/>
    </row>
    <row r="13" spans="1:23" ht="25.95" customHeight="1" x14ac:dyDescent="0.2">
      <c r="A13" s="189"/>
      <c r="B13" s="6" t="s">
        <v>10</v>
      </c>
      <c r="C13" s="32">
        <v>521.46745722299886</v>
      </c>
      <c r="D13" s="87">
        <v>521.36763888488144</v>
      </c>
      <c r="E13" s="22">
        <v>2.3283916404205924</v>
      </c>
      <c r="F13" s="33">
        <v>520.88405298693147</v>
      </c>
      <c r="G13" s="24">
        <v>2.3093967373617073</v>
      </c>
      <c r="H13" s="70">
        <f t="shared" si="0"/>
        <v>-0.48358589794997897</v>
      </c>
      <c r="I13" s="32">
        <v>524.56477708000909</v>
      </c>
      <c r="J13" s="22">
        <v>2.3692545324890526</v>
      </c>
      <c r="K13" s="33">
        <v>522.31287384338498</v>
      </c>
      <c r="L13" s="24">
        <v>2.4095299068242202</v>
      </c>
      <c r="M13" s="70">
        <f t="shared" si="1"/>
        <v>-2.2519032366241163</v>
      </c>
      <c r="N13" s="49"/>
    </row>
    <row r="14" spans="1:23" ht="25.95" customHeight="1" thickBot="1" x14ac:dyDescent="0.25">
      <c r="A14" s="190"/>
      <c r="B14" s="106" t="s">
        <v>8</v>
      </c>
      <c r="C14" s="26">
        <v>587.13836312205422</v>
      </c>
      <c r="D14" s="88">
        <v>573.01294603603742</v>
      </c>
      <c r="E14" s="28">
        <v>3.1062557095269594</v>
      </c>
      <c r="F14" s="29">
        <v>583.76767925179172</v>
      </c>
      <c r="G14" s="30">
        <v>2.9891230580766392</v>
      </c>
      <c r="H14" s="89">
        <f t="shared" si="0"/>
        <v>10.7547332157543</v>
      </c>
      <c r="I14" s="27">
        <v>578.80526279728167</v>
      </c>
      <c r="J14" s="28">
        <v>3.1585148187746661</v>
      </c>
      <c r="K14" s="29">
        <v>590.95958066756998</v>
      </c>
      <c r="L14" s="30">
        <v>3.1796727782046301</v>
      </c>
      <c r="M14" s="89">
        <f t="shared" si="1"/>
        <v>12.15431787028831</v>
      </c>
      <c r="N14" s="49"/>
    </row>
    <row r="15" spans="1:23" ht="55.8" customHeight="1" x14ac:dyDescent="0.2">
      <c r="A15" s="223" t="s">
        <v>198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</row>
    <row r="17" spans="1:14" x14ac:dyDescent="0.2">
      <c r="A17" s="11" t="s">
        <v>115</v>
      </c>
      <c r="L17" s="8"/>
      <c r="M17" s="8"/>
      <c r="N17" s="11"/>
    </row>
    <row r="18" spans="1:14" ht="12" x14ac:dyDescent="0.25">
      <c r="A18" s="73" t="s">
        <v>35</v>
      </c>
      <c r="B18" s="74" t="s">
        <v>20</v>
      </c>
      <c r="C18" s="75" t="s">
        <v>36</v>
      </c>
      <c r="D18" s="60"/>
      <c r="E18" s="60"/>
      <c r="L18" s="8"/>
      <c r="M18" s="8"/>
      <c r="N18" s="8"/>
    </row>
    <row r="19" spans="1:14" x14ac:dyDescent="0.2">
      <c r="A19" s="76" t="s">
        <v>37</v>
      </c>
      <c r="B19" s="77">
        <v>571.24841659447725</v>
      </c>
      <c r="C19" s="78">
        <v>2.3233666619128597</v>
      </c>
      <c r="D19" s="12"/>
      <c r="E19" s="61"/>
      <c r="L19" s="8"/>
      <c r="M19" s="8"/>
      <c r="N19" s="8"/>
    </row>
    <row r="20" spans="1:14" x14ac:dyDescent="0.2">
      <c r="A20" s="79">
        <v>2016</v>
      </c>
      <c r="B20" s="77">
        <v>566.02253543752511</v>
      </c>
      <c r="C20" s="78">
        <v>2.6299934825036142</v>
      </c>
      <c r="D20" s="12"/>
      <c r="E20" s="61"/>
      <c r="L20" s="8"/>
      <c r="M20" s="8"/>
      <c r="N20" s="8"/>
    </row>
    <row r="21" spans="1:14" ht="12" x14ac:dyDescent="0.25">
      <c r="A21" s="80" t="s">
        <v>21</v>
      </c>
      <c r="B21" s="74" t="s">
        <v>22</v>
      </c>
      <c r="C21" s="74" t="s">
        <v>23</v>
      </c>
      <c r="D21" s="197" t="s">
        <v>24</v>
      </c>
      <c r="E21" s="197"/>
      <c r="F21" s="74" t="s">
        <v>136</v>
      </c>
      <c r="G21" s="75" t="s">
        <v>25</v>
      </c>
      <c r="L21" s="8"/>
      <c r="M21" s="8"/>
      <c r="N21" s="8"/>
    </row>
    <row r="22" spans="1:14" x14ac:dyDescent="0.2">
      <c r="A22" s="90" t="s">
        <v>38</v>
      </c>
      <c r="B22" s="92">
        <v>-5.2258811569521413</v>
      </c>
      <c r="C22" s="83">
        <v>3.5092589479403755</v>
      </c>
      <c r="D22" s="84">
        <v>-12.103902307340196</v>
      </c>
      <c r="E22" s="84">
        <v>1.652139993435914</v>
      </c>
      <c r="F22" s="83">
        <v>-1.4891694327713465</v>
      </c>
      <c r="G22" s="85" t="s">
        <v>30</v>
      </c>
      <c r="L22" s="8"/>
      <c r="M22" s="8"/>
      <c r="N22" s="8"/>
    </row>
    <row r="23" spans="1:14" x14ac:dyDescent="0.2">
      <c r="A23" s="35" t="s">
        <v>93</v>
      </c>
      <c r="B23" s="12"/>
      <c r="C23" s="61"/>
      <c r="D23" s="12"/>
      <c r="E23" s="12"/>
      <c r="F23" s="61"/>
      <c r="G23" s="65"/>
      <c r="L23" s="8"/>
      <c r="M23" s="8"/>
      <c r="N23" s="8"/>
    </row>
    <row r="24" spans="1:14" x14ac:dyDescent="0.2">
      <c r="B24" s="12"/>
      <c r="C24" s="61"/>
      <c r="D24" s="12"/>
      <c r="E24" s="12"/>
      <c r="F24" s="61"/>
      <c r="G24" s="65"/>
      <c r="L24" s="8"/>
      <c r="M24" s="8"/>
      <c r="N24" s="8"/>
    </row>
    <row r="25" spans="1:14" x14ac:dyDescent="0.2">
      <c r="A25" s="11" t="s">
        <v>116</v>
      </c>
      <c r="L25" s="8"/>
      <c r="M25" s="8"/>
      <c r="N25" s="8"/>
    </row>
    <row r="26" spans="1:14" ht="12" x14ac:dyDescent="0.25">
      <c r="A26" s="73" t="s">
        <v>35</v>
      </c>
      <c r="B26" s="74" t="s">
        <v>20</v>
      </c>
      <c r="C26" s="75" t="s">
        <v>36</v>
      </c>
      <c r="D26" s="60"/>
      <c r="E26" s="60"/>
      <c r="L26" s="8"/>
      <c r="M26" s="8"/>
      <c r="N26" s="8"/>
    </row>
    <row r="27" spans="1:14" x14ac:dyDescent="0.2">
      <c r="A27" s="76" t="s">
        <v>37</v>
      </c>
      <c r="B27" s="77">
        <v>557.69530930903784</v>
      </c>
      <c r="C27" s="78">
        <v>2.5703873878818486</v>
      </c>
      <c r="D27" s="12"/>
      <c r="E27" s="61"/>
      <c r="L27" s="8"/>
      <c r="M27" s="8"/>
      <c r="N27" s="8"/>
    </row>
    <row r="28" spans="1:14" x14ac:dyDescent="0.2">
      <c r="A28" s="79">
        <v>2016</v>
      </c>
      <c r="B28" s="77">
        <v>561.55834662800646</v>
      </c>
      <c r="C28" s="78">
        <v>2.1340541508389834</v>
      </c>
      <c r="D28" s="12"/>
      <c r="E28" s="61"/>
      <c r="L28" s="8"/>
      <c r="M28" s="8"/>
      <c r="N28" s="8"/>
    </row>
    <row r="29" spans="1:14" ht="12" x14ac:dyDescent="0.25">
      <c r="A29" s="80" t="s">
        <v>21</v>
      </c>
      <c r="B29" s="74" t="s">
        <v>22</v>
      </c>
      <c r="C29" s="74" t="s">
        <v>23</v>
      </c>
      <c r="D29" s="197" t="s">
        <v>24</v>
      </c>
      <c r="E29" s="197"/>
      <c r="F29" s="74" t="s">
        <v>136</v>
      </c>
      <c r="G29" s="75" t="s">
        <v>25</v>
      </c>
      <c r="L29" s="8"/>
      <c r="M29" s="8"/>
      <c r="N29" s="8"/>
    </row>
    <row r="30" spans="1:14" x14ac:dyDescent="0.2">
      <c r="A30" s="90" t="s">
        <v>38</v>
      </c>
      <c r="B30" s="92">
        <v>3.8630373189686225</v>
      </c>
      <c r="C30" s="83">
        <v>3.3408200254570986</v>
      </c>
      <c r="D30" s="84">
        <v>-2.6848496097574763</v>
      </c>
      <c r="E30" s="84">
        <v>10.410924247694721</v>
      </c>
      <c r="F30" s="83">
        <v>1.1563141053789849</v>
      </c>
      <c r="G30" s="85" t="s">
        <v>30</v>
      </c>
      <c r="L30" s="8"/>
      <c r="M30" s="8"/>
      <c r="N30" s="8"/>
    </row>
    <row r="31" spans="1:14" x14ac:dyDescent="0.2">
      <c r="A31" s="35" t="s">
        <v>93</v>
      </c>
      <c r="B31" s="12"/>
      <c r="C31" s="61"/>
      <c r="D31" s="66"/>
      <c r="E31" s="66"/>
      <c r="F31" s="61"/>
      <c r="G31" s="65"/>
      <c r="L31" s="8"/>
      <c r="M31" s="8"/>
      <c r="N31" s="8"/>
    </row>
    <row r="32" spans="1:14" x14ac:dyDescent="0.2">
      <c r="A32" s="11"/>
      <c r="L32" s="8"/>
      <c r="M32" s="8"/>
      <c r="N32" s="8"/>
    </row>
    <row r="33" spans="1:14" x14ac:dyDescent="0.2">
      <c r="A33" s="11" t="s">
        <v>117</v>
      </c>
      <c r="L33" s="8"/>
      <c r="M33" s="8"/>
      <c r="N33" s="8"/>
    </row>
    <row r="34" spans="1:14" ht="12" x14ac:dyDescent="0.25">
      <c r="A34" s="73" t="s">
        <v>35</v>
      </c>
      <c r="B34" s="74" t="s">
        <v>20</v>
      </c>
      <c r="C34" s="75" t="s">
        <v>36</v>
      </c>
      <c r="D34" s="60"/>
      <c r="E34" s="60"/>
      <c r="L34" s="8"/>
      <c r="M34" s="8"/>
      <c r="N34" s="8"/>
    </row>
    <row r="35" spans="1:14" x14ac:dyDescent="0.2">
      <c r="A35" s="76" t="s">
        <v>37</v>
      </c>
      <c r="B35" s="77">
        <v>554.37698108031998</v>
      </c>
      <c r="C35" s="78">
        <v>2.5296396018258989</v>
      </c>
      <c r="D35" s="12"/>
      <c r="E35" s="61"/>
      <c r="L35" s="8"/>
      <c r="M35" s="8"/>
      <c r="N35" s="8"/>
    </row>
    <row r="36" spans="1:14" x14ac:dyDescent="0.2">
      <c r="A36" s="79">
        <v>2016</v>
      </c>
      <c r="B36" s="77">
        <v>549.37907318739792</v>
      </c>
      <c r="C36" s="78">
        <v>2.550043745348058</v>
      </c>
      <c r="D36" s="12"/>
      <c r="E36" s="61"/>
      <c r="L36" s="8"/>
      <c r="M36" s="8"/>
      <c r="N36" s="8"/>
    </row>
    <row r="37" spans="1:14" ht="12" x14ac:dyDescent="0.25">
      <c r="A37" s="80" t="s">
        <v>21</v>
      </c>
      <c r="B37" s="74" t="s">
        <v>22</v>
      </c>
      <c r="C37" s="74" t="s">
        <v>23</v>
      </c>
      <c r="D37" s="197" t="s">
        <v>24</v>
      </c>
      <c r="E37" s="197"/>
      <c r="F37" s="74" t="s">
        <v>136</v>
      </c>
      <c r="G37" s="75" t="s">
        <v>25</v>
      </c>
      <c r="L37" s="8"/>
      <c r="M37" s="8"/>
      <c r="N37" s="8"/>
    </row>
    <row r="38" spans="1:14" x14ac:dyDescent="0.2">
      <c r="A38" s="90" t="s">
        <v>38</v>
      </c>
      <c r="B38" s="92">
        <v>-4.9979078929220577</v>
      </c>
      <c r="C38" s="83">
        <v>3.5919075180626026</v>
      </c>
      <c r="D38" s="84">
        <v>-12.037917264123411</v>
      </c>
      <c r="E38" s="84">
        <v>2.0421014782792959</v>
      </c>
      <c r="F38" s="83">
        <v>-1.3914355722660201</v>
      </c>
      <c r="G38" s="85" t="s">
        <v>30</v>
      </c>
      <c r="L38" s="8"/>
      <c r="M38" s="8"/>
      <c r="N38" s="8"/>
    </row>
    <row r="39" spans="1:14" x14ac:dyDescent="0.2">
      <c r="A39" s="35" t="s">
        <v>93</v>
      </c>
      <c r="B39" s="12"/>
      <c r="C39" s="61"/>
      <c r="D39" s="66"/>
      <c r="E39" s="66"/>
      <c r="F39" s="61"/>
      <c r="G39" s="65"/>
      <c r="L39" s="8"/>
      <c r="M39" s="8"/>
      <c r="N39" s="8"/>
    </row>
    <row r="40" spans="1:14" x14ac:dyDescent="0.2">
      <c r="A40" s="11"/>
      <c r="L40" s="8"/>
      <c r="M40" s="8"/>
      <c r="N40" s="8"/>
    </row>
    <row r="41" spans="1:14" x14ac:dyDescent="0.2">
      <c r="A41" s="11" t="s">
        <v>118</v>
      </c>
      <c r="L41" s="8"/>
      <c r="M41" s="8"/>
      <c r="N41" s="8"/>
    </row>
    <row r="42" spans="1:14" ht="12" x14ac:dyDescent="0.25">
      <c r="A42" s="73" t="s">
        <v>35</v>
      </c>
      <c r="B42" s="74" t="s">
        <v>20</v>
      </c>
      <c r="C42" s="75" t="s">
        <v>36</v>
      </c>
      <c r="D42" s="60"/>
      <c r="E42" s="60"/>
      <c r="L42" s="8"/>
      <c r="M42" s="8"/>
      <c r="N42" s="8"/>
    </row>
    <row r="43" spans="1:14" x14ac:dyDescent="0.2">
      <c r="A43" s="76" t="s">
        <v>37</v>
      </c>
      <c r="B43" s="77">
        <v>533.74911669368942</v>
      </c>
      <c r="C43" s="78">
        <v>2.3503637841871146</v>
      </c>
      <c r="D43" s="12"/>
      <c r="E43" s="61"/>
      <c r="L43" s="8"/>
      <c r="M43" s="8"/>
      <c r="N43" s="8"/>
    </row>
    <row r="44" spans="1:14" x14ac:dyDescent="0.2">
      <c r="A44" s="79">
        <v>2016</v>
      </c>
      <c r="B44" s="77">
        <v>540.73721309949065</v>
      </c>
      <c r="C44" s="78">
        <v>2.5687652032009498</v>
      </c>
      <c r="D44" s="12"/>
      <c r="E44" s="61"/>
      <c r="L44" s="8"/>
      <c r="M44" s="8"/>
      <c r="N44" s="8"/>
    </row>
    <row r="45" spans="1:14" ht="12" x14ac:dyDescent="0.25">
      <c r="A45" s="80" t="s">
        <v>21</v>
      </c>
      <c r="B45" s="74" t="s">
        <v>22</v>
      </c>
      <c r="C45" s="74" t="s">
        <v>23</v>
      </c>
      <c r="D45" s="197" t="s">
        <v>24</v>
      </c>
      <c r="E45" s="197"/>
      <c r="F45" s="74" t="s">
        <v>136</v>
      </c>
      <c r="G45" s="75" t="s">
        <v>25</v>
      </c>
      <c r="L45" s="8"/>
      <c r="M45" s="8"/>
      <c r="N45" s="8"/>
    </row>
    <row r="46" spans="1:14" ht="12" x14ac:dyDescent="0.25">
      <c r="A46" s="90" t="s">
        <v>38</v>
      </c>
      <c r="B46" s="91">
        <v>6.9880964058012296</v>
      </c>
      <c r="C46" s="83">
        <v>3.4817760679277452</v>
      </c>
      <c r="D46" s="84">
        <v>0.16394071042936531</v>
      </c>
      <c r="E46" s="84">
        <v>13.812252101173094</v>
      </c>
      <c r="F46" s="83">
        <v>2.0070493533951903</v>
      </c>
      <c r="G46" s="85" t="s">
        <v>27</v>
      </c>
      <c r="L46" s="8"/>
      <c r="M46" s="8"/>
      <c r="N46" s="8"/>
    </row>
    <row r="47" spans="1:14" x14ac:dyDescent="0.2">
      <c r="A47" s="35" t="s">
        <v>93</v>
      </c>
      <c r="B47" s="12"/>
      <c r="C47" s="61"/>
      <c r="D47" s="66"/>
      <c r="E47" s="66"/>
      <c r="F47" s="61"/>
      <c r="G47" s="65"/>
      <c r="L47" s="8"/>
      <c r="M47" s="8"/>
      <c r="N47" s="8"/>
    </row>
    <row r="48" spans="1:14" x14ac:dyDescent="0.2">
      <c r="A48" s="11"/>
      <c r="L48" s="8"/>
      <c r="M48" s="8"/>
      <c r="N48" s="8"/>
    </row>
    <row r="49" spans="1:14" x14ac:dyDescent="0.2">
      <c r="A49" s="11" t="s">
        <v>119</v>
      </c>
      <c r="L49" s="8"/>
      <c r="M49" s="8"/>
      <c r="N49" s="8"/>
    </row>
    <row r="50" spans="1:14" ht="12" x14ac:dyDescent="0.25">
      <c r="A50" s="73" t="s">
        <v>35</v>
      </c>
      <c r="B50" s="74" t="s">
        <v>20</v>
      </c>
      <c r="C50" s="75" t="s">
        <v>36</v>
      </c>
      <c r="D50" s="60"/>
      <c r="E50" s="60"/>
      <c r="L50" s="8"/>
      <c r="M50" s="8"/>
      <c r="N50" s="8"/>
    </row>
    <row r="51" spans="1:14" x14ac:dyDescent="0.2">
      <c r="A51" s="76" t="s">
        <v>37</v>
      </c>
      <c r="B51" s="77">
        <v>554.19520839998813</v>
      </c>
      <c r="C51" s="78">
        <v>2.3886932537436887</v>
      </c>
      <c r="D51" s="12"/>
      <c r="E51" s="61"/>
      <c r="L51" s="8"/>
      <c r="M51" s="8"/>
      <c r="N51" s="8"/>
    </row>
    <row r="52" spans="1:14" x14ac:dyDescent="0.2">
      <c r="A52" s="79">
        <v>2016</v>
      </c>
      <c r="B52" s="77">
        <v>555.70347263431336</v>
      </c>
      <c r="C52" s="78">
        <v>1.9957848549836037</v>
      </c>
      <c r="D52" s="12"/>
      <c r="E52" s="61"/>
      <c r="L52" s="8"/>
      <c r="M52" s="8"/>
      <c r="N52" s="8"/>
    </row>
    <row r="53" spans="1:14" ht="12" x14ac:dyDescent="0.25">
      <c r="A53" s="80" t="s">
        <v>21</v>
      </c>
      <c r="B53" s="74" t="s">
        <v>22</v>
      </c>
      <c r="C53" s="74" t="s">
        <v>23</v>
      </c>
      <c r="D53" s="197" t="s">
        <v>24</v>
      </c>
      <c r="E53" s="197"/>
      <c r="F53" s="74" t="s">
        <v>136</v>
      </c>
      <c r="G53" s="75" t="s">
        <v>25</v>
      </c>
      <c r="L53" s="8"/>
      <c r="M53" s="8"/>
      <c r="N53" s="8"/>
    </row>
    <row r="54" spans="1:14" x14ac:dyDescent="0.2">
      <c r="A54" s="90" t="s">
        <v>38</v>
      </c>
      <c r="B54" s="92">
        <v>1.5082642343252246</v>
      </c>
      <c r="C54" s="83">
        <v>3.1127178876124537</v>
      </c>
      <c r="D54" s="84">
        <v>-4.5925507194287798</v>
      </c>
      <c r="E54" s="84">
        <v>7.609079188079229</v>
      </c>
      <c r="F54" s="83">
        <v>0.4845489661390765</v>
      </c>
      <c r="G54" s="85" t="s">
        <v>30</v>
      </c>
      <c r="L54" s="8"/>
      <c r="M54" s="8"/>
      <c r="N54" s="8"/>
    </row>
    <row r="55" spans="1:14" x14ac:dyDescent="0.2">
      <c r="A55" s="35" t="s">
        <v>93</v>
      </c>
      <c r="B55" s="12"/>
      <c r="C55" s="61"/>
      <c r="D55" s="66"/>
      <c r="E55" s="66"/>
      <c r="F55" s="61"/>
      <c r="G55" s="65"/>
      <c r="L55" s="8"/>
      <c r="M55" s="8"/>
      <c r="N55" s="8"/>
    </row>
    <row r="56" spans="1:14" x14ac:dyDescent="0.2">
      <c r="A56" s="11"/>
      <c r="L56" s="8"/>
      <c r="M56" s="8"/>
      <c r="N56" s="8"/>
    </row>
    <row r="57" spans="1:14" x14ac:dyDescent="0.2">
      <c r="A57" s="11" t="s">
        <v>120</v>
      </c>
      <c r="L57" s="8"/>
      <c r="M57" s="8"/>
      <c r="N57" s="8"/>
    </row>
    <row r="58" spans="1:14" ht="12" x14ac:dyDescent="0.25">
      <c r="A58" s="73" t="s">
        <v>35</v>
      </c>
      <c r="B58" s="74" t="s">
        <v>20</v>
      </c>
      <c r="C58" s="75" t="s">
        <v>36</v>
      </c>
      <c r="D58" s="60"/>
      <c r="E58" s="60"/>
      <c r="L58" s="8"/>
      <c r="M58" s="8"/>
      <c r="N58" s="8"/>
    </row>
    <row r="59" spans="1:14" x14ac:dyDescent="0.2">
      <c r="A59" s="76" t="s">
        <v>37</v>
      </c>
      <c r="B59" s="77">
        <v>577.2891752087246</v>
      </c>
      <c r="C59" s="78">
        <v>2.8995809347883865</v>
      </c>
      <c r="D59" s="12"/>
      <c r="E59" s="61"/>
      <c r="L59" s="8"/>
      <c r="M59" s="8"/>
      <c r="N59" s="8"/>
    </row>
    <row r="60" spans="1:14" x14ac:dyDescent="0.2">
      <c r="A60" s="79">
        <v>2016</v>
      </c>
      <c r="B60" s="77">
        <v>567.55783524863261</v>
      </c>
      <c r="C60" s="78">
        <v>2.7195517949901444</v>
      </c>
      <c r="D60" s="12"/>
      <c r="E60" s="61"/>
      <c r="L60" s="8"/>
      <c r="M60" s="8"/>
      <c r="N60" s="8"/>
    </row>
    <row r="61" spans="1:14" ht="12" x14ac:dyDescent="0.25">
      <c r="A61" s="80" t="s">
        <v>21</v>
      </c>
      <c r="B61" s="74" t="s">
        <v>22</v>
      </c>
      <c r="C61" s="74" t="s">
        <v>23</v>
      </c>
      <c r="D61" s="197" t="s">
        <v>24</v>
      </c>
      <c r="E61" s="197"/>
      <c r="F61" s="74" t="s">
        <v>136</v>
      </c>
      <c r="G61" s="75" t="s">
        <v>25</v>
      </c>
      <c r="L61" s="8"/>
      <c r="M61" s="8"/>
      <c r="N61" s="8"/>
    </row>
    <row r="62" spans="1:14" ht="12" x14ac:dyDescent="0.25">
      <c r="A62" s="93" t="s">
        <v>38</v>
      </c>
      <c r="B62" s="91">
        <v>-9.7313399600919865</v>
      </c>
      <c r="C62" s="83">
        <v>3.9753655885996713</v>
      </c>
      <c r="D62" s="84">
        <v>-17.522913339127214</v>
      </c>
      <c r="E62" s="84">
        <v>-1.9397665810567588</v>
      </c>
      <c r="F62" s="83">
        <v>-2.4479106998357518</v>
      </c>
      <c r="G62" s="85" t="s">
        <v>27</v>
      </c>
      <c r="L62" s="8"/>
      <c r="M62" s="8"/>
      <c r="N62" s="8"/>
    </row>
    <row r="63" spans="1:14" x14ac:dyDescent="0.2">
      <c r="A63" s="35" t="s">
        <v>93</v>
      </c>
      <c r="B63" s="12"/>
      <c r="C63" s="61"/>
      <c r="D63" s="66"/>
      <c r="E63" s="66"/>
      <c r="F63" s="61"/>
      <c r="G63" s="65"/>
      <c r="L63" s="8"/>
      <c r="M63" s="8"/>
      <c r="N63" s="8"/>
    </row>
    <row r="64" spans="1:14" x14ac:dyDescent="0.2">
      <c r="A64" s="11"/>
      <c r="L64" s="8"/>
      <c r="M64" s="8"/>
      <c r="N64" s="8"/>
    </row>
    <row r="65" spans="1:14" x14ac:dyDescent="0.2">
      <c r="A65" s="11" t="s">
        <v>121</v>
      </c>
      <c r="L65" s="8"/>
      <c r="M65" s="8"/>
      <c r="N65" s="8"/>
    </row>
    <row r="66" spans="1:14" ht="12" x14ac:dyDescent="0.25">
      <c r="A66" s="73" t="s">
        <v>35</v>
      </c>
      <c r="B66" s="74" t="s">
        <v>20</v>
      </c>
      <c r="C66" s="75" t="s">
        <v>36</v>
      </c>
      <c r="D66" s="60"/>
      <c r="E66" s="60"/>
      <c r="L66" s="8"/>
      <c r="M66" s="8"/>
      <c r="N66" s="8"/>
    </row>
    <row r="67" spans="1:14" x14ac:dyDescent="0.2">
      <c r="A67" s="76" t="s">
        <v>37</v>
      </c>
      <c r="B67" s="77">
        <v>545.29483558193658</v>
      </c>
      <c r="C67" s="78">
        <v>2.1753156509341744</v>
      </c>
      <c r="D67" s="12"/>
      <c r="E67" s="61"/>
      <c r="L67" s="8"/>
      <c r="M67" s="8"/>
      <c r="N67" s="8"/>
    </row>
    <row r="68" spans="1:14" x14ac:dyDescent="0.2">
      <c r="A68" s="79">
        <v>2016</v>
      </c>
      <c r="B68" s="77">
        <v>559.70577662195092</v>
      </c>
      <c r="C68" s="78">
        <v>2.1260493348673082</v>
      </c>
      <c r="D68" s="12"/>
      <c r="E68" s="61"/>
      <c r="L68" s="8"/>
      <c r="M68" s="8"/>
      <c r="N68" s="8"/>
    </row>
    <row r="69" spans="1:14" ht="12" x14ac:dyDescent="0.25">
      <c r="A69" s="80" t="s">
        <v>21</v>
      </c>
      <c r="B69" s="74" t="s">
        <v>22</v>
      </c>
      <c r="C69" s="74" t="s">
        <v>23</v>
      </c>
      <c r="D69" s="197" t="s">
        <v>24</v>
      </c>
      <c r="E69" s="197"/>
      <c r="F69" s="74" t="s">
        <v>136</v>
      </c>
      <c r="G69" s="75" t="s">
        <v>25</v>
      </c>
      <c r="L69" s="8"/>
      <c r="M69" s="8"/>
      <c r="N69" s="8"/>
    </row>
    <row r="70" spans="1:14" ht="12" x14ac:dyDescent="0.25">
      <c r="A70" s="90" t="s">
        <v>38</v>
      </c>
      <c r="B70" s="91">
        <v>14.410941040014336</v>
      </c>
      <c r="C70" s="83">
        <v>3.0417238460269362</v>
      </c>
      <c r="D70" s="84">
        <v>8.4492718508848839</v>
      </c>
      <c r="E70" s="84">
        <v>20.372610229143788</v>
      </c>
      <c r="F70" s="83">
        <v>4.7377545659964291</v>
      </c>
      <c r="G70" s="85" t="s">
        <v>27</v>
      </c>
      <c r="L70" s="8"/>
      <c r="M70" s="8"/>
      <c r="N70" s="8"/>
    </row>
    <row r="71" spans="1:14" x14ac:dyDescent="0.2">
      <c r="A71" s="35" t="s">
        <v>93</v>
      </c>
      <c r="B71" s="12"/>
      <c r="C71" s="61"/>
      <c r="D71" s="66"/>
      <c r="E71" s="66"/>
      <c r="F71" s="61"/>
      <c r="G71" s="65"/>
      <c r="L71" s="8"/>
      <c r="M71" s="8"/>
      <c r="N71" s="8"/>
    </row>
    <row r="72" spans="1:14" x14ac:dyDescent="0.2">
      <c r="A72" s="11"/>
      <c r="L72" s="8"/>
      <c r="M72" s="8"/>
      <c r="N72" s="8"/>
    </row>
    <row r="73" spans="1:14" x14ac:dyDescent="0.2">
      <c r="A73" s="11" t="s">
        <v>122</v>
      </c>
    </row>
    <row r="74" spans="1:14" ht="12" x14ac:dyDescent="0.25">
      <c r="A74" s="73" t="s">
        <v>35</v>
      </c>
      <c r="B74" s="74" t="s">
        <v>20</v>
      </c>
      <c r="C74" s="75" t="s">
        <v>36</v>
      </c>
      <c r="D74" s="60"/>
      <c r="E74" s="60"/>
      <c r="L74" s="8"/>
      <c r="M74" s="8"/>
      <c r="N74" s="8"/>
    </row>
    <row r="75" spans="1:14" x14ac:dyDescent="0.2">
      <c r="A75" s="76" t="s">
        <v>37</v>
      </c>
      <c r="B75" s="77">
        <v>549.88968998833514</v>
      </c>
      <c r="C75" s="78">
        <v>2.5799515121888801</v>
      </c>
      <c r="D75" s="12"/>
      <c r="E75" s="61"/>
      <c r="L75" s="8"/>
      <c r="M75" s="8"/>
      <c r="N75" s="8"/>
    </row>
    <row r="76" spans="1:14" x14ac:dyDescent="0.2">
      <c r="A76" s="79">
        <v>2016</v>
      </c>
      <c r="B76" s="77">
        <v>572.06610069450517</v>
      </c>
      <c r="C76" s="78">
        <v>1.9769507520881602</v>
      </c>
      <c r="D76" s="12"/>
      <c r="E76" s="61"/>
      <c r="L76" s="8"/>
      <c r="M76" s="8"/>
      <c r="N76" s="8"/>
    </row>
    <row r="77" spans="1:14" ht="12" x14ac:dyDescent="0.25">
      <c r="A77" s="80" t="s">
        <v>21</v>
      </c>
      <c r="B77" s="74" t="s">
        <v>22</v>
      </c>
      <c r="C77" s="74" t="s">
        <v>23</v>
      </c>
      <c r="D77" s="197" t="s">
        <v>24</v>
      </c>
      <c r="E77" s="197"/>
      <c r="F77" s="74" t="s">
        <v>136</v>
      </c>
      <c r="G77" s="75" t="s">
        <v>25</v>
      </c>
      <c r="L77" s="8"/>
      <c r="M77" s="8"/>
      <c r="N77" s="8"/>
    </row>
    <row r="78" spans="1:14" ht="12" x14ac:dyDescent="0.25">
      <c r="A78" s="90" t="s">
        <v>38</v>
      </c>
      <c r="B78" s="91">
        <v>22.176410706170032</v>
      </c>
      <c r="C78" s="83">
        <v>3.2503052289635246</v>
      </c>
      <c r="D78" s="84">
        <v>15.80592951863931</v>
      </c>
      <c r="E78" s="84">
        <v>28.546891893700753</v>
      </c>
      <c r="F78" s="83">
        <v>6.8228702057135013</v>
      </c>
      <c r="G78" s="85" t="s">
        <v>27</v>
      </c>
      <c r="L78" s="8"/>
      <c r="M78" s="8"/>
      <c r="N78" s="8"/>
    </row>
    <row r="79" spans="1:14" x14ac:dyDescent="0.2">
      <c r="A79" s="35" t="s">
        <v>93</v>
      </c>
      <c r="B79" s="12"/>
      <c r="C79" s="61"/>
      <c r="D79" s="66"/>
      <c r="E79" s="66"/>
      <c r="F79" s="61"/>
      <c r="G79" s="65"/>
      <c r="L79" s="8"/>
      <c r="M79" s="8"/>
      <c r="N79" s="8"/>
    </row>
    <row r="80" spans="1:14" x14ac:dyDescent="0.2">
      <c r="A80" s="11"/>
      <c r="L80" s="8"/>
      <c r="M80" s="8"/>
      <c r="N80" s="8"/>
    </row>
    <row r="81" spans="1:14" x14ac:dyDescent="0.2">
      <c r="A81" s="11" t="s">
        <v>123</v>
      </c>
      <c r="L81" s="8"/>
      <c r="M81" s="8"/>
      <c r="N81" s="8"/>
    </row>
    <row r="82" spans="1:14" ht="12" x14ac:dyDescent="0.25">
      <c r="A82" s="73" t="s">
        <v>35</v>
      </c>
      <c r="B82" s="74" t="s">
        <v>20</v>
      </c>
      <c r="C82" s="75" t="s">
        <v>36</v>
      </c>
      <c r="D82" s="60"/>
      <c r="E82" s="60"/>
      <c r="L82" s="8"/>
      <c r="M82" s="8"/>
      <c r="N82" s="8"/>
    </row>
    <row r="83" spans="1:14" x14ac:dyDescent="0.2">
      <c r="A83" s="76" t="s">
        <v>37</v>
      </c>
      <c r="B83" s="77">
        <v>520.88405298693147</v>
      </c>
      <c r="C83" s="78">
        <v>2.3093967373617073</v>
      </c>
      <c r="D83" s="12"/>
      <c r="E83" s="61"/>
      <c r="L83" s="8"/>
      <c r="M83" s="8"/>
      <c r="N83" s="8"/>
    </row>
    <row r="84" spans="1:14" x14ac:dyDescent="0.2">
      <c r="A84" s="79">
        <v>2016</v>
      </c>
      <c r="B84" s="77">
        <v>521.36763888488144</v>
      </c>
      <c r="C84" s="78">
        <v>2.3283916404205924</v>
      </c>
      <c r="D84" s="12"/>
      <c r="E84" s="61"/>
      <c r="L84" s="8"/>
      <c r="M84" s="8"/>
      <c r="N84" s="8"/>
    </row>
    <row r="85" spans="1:14" ht="12" x14ac:dyDescent="0.25">
      <c r="A85" s="80" t="s">
        <v>21</v>
      </c>
      <c r="B85" s="74" t="s">
        <v>22</v>
      </c>
      <c r="C85" s="74" t="s">
        <v>23</v>
      </c>
      <c r="D85" s="197" t="s">
        <v>24</v>
      </c>
      <c r="E85" s="197"/>
      <c r="F85" s="74" t="s">
        <v>136</v>
      </c>
      <c r="G85" s="75" t="s">
        <v>25</v>
      </c>
      <c r="L85" s="8"/>
      <c r="M85" s="8"/>
      <c r="N85" s="8"/>
    </row>
    <row r="86" spans="1:14" x14ac:dyDescent="0.2">
      <c r="A86" s="90" t="s">
        <v>38</v>
      </c>
      <c r="B86" s="92">
        <v>0.48358589794997897</v>
      </c>
      <c r="C86" s="83">
        <v>3.2794391169401815</v>
      </c>
      <c r="D86" s="84">
        <v>-5.9439966607446149</v>
      </c>
      <c r="E86" s="84">
        <v>6.9111684566445728</v>
      </c>
      <c r="F86" s="83">
        <v>0.14745994077218291</v>
      </c>
      <c r="G86" s="85" t="s">
        <v>30</v>
      </c>
      <c r="L86" s="8"/>
      <c r="M86" s="8"/>
      <c r="N86" s="8"/>
    </row>
    <row r="87" spans="1:14" x14ac:dyDescent="0.2">
      <c r="A87" s="35" t="s">
        <v>93</v>
      </c>
      <c r="B87" s="12"/>
      <c r="C87" s="61"/>
      <c r="D87" s="66"/>
      <c r="E87" s="66"/>
      <c r="F87" s="61"/>
      <c r="G87" s="65"/>
      <c r="L87" s="8"/>
      <c r="M87" s="8"/>
      <c r="N87" s="8"/>
    </row>
    <row r="88" spans="1:14" x14ac:dyDescent="0.2">
      <c r="A88" s="11"/>
      <c r="L88" s="8"/>
      <c r="M88" s="8"/>
      <c r="N88" s="8"/>
    </row>
    <row r="89" spans="1:14" x14ac:dyDescent="0.2">
      <c r="A89" s="11" t="s">
        <v>124</v>
      </c>
      <c r="L89" s="8"/>
      <c r="M89" s="8"/>
      <c r="N89" s="8"/>
    </row>
    <row r="90" spans="1:14" ht="12" x14ac:dyDescent="0.25">
      <c r="A90" s="73" t="s">
        <v>35</v>
      </c>
      <c r="B90" s="74" t="s">
        <v>20</v>
      </c>
      <c r="C90" s="75" t="s">
        <v>36</v>
      </c>
      <c r="D90" s="60"/>
      <c r="E90" s="60"/>
      <c r="L90" s="8"/>
      <c r="M90" s="8"/>
      <c r="N90" s="8"/>
    </row>
    <row r="91" spans="1:14" x14ac:dyDescent="0.2">
      <c r="A91" s="76" t="s">
        <v>37</v>
      </c>
      <c r="B91" s="77">
        <v>583.76767925179172</v>
      </c>
      <c r="C91" s="78">
        <v>2.9891230580766392</v>
      </c>
      <c r="D91" s="12"/>
      <c r="E91" s="61"/>
      <c r="L91" s="8"/>
      <c r="M91" s="8"/>
      <c r="N91" s="8"/>
    </row>
    <row r="92" spans="1:14" x14ac:dyDescent="0.2">
      <c r="A92" s="79">
        <v>2016</v>
      </c>
      <c r="B92" s="77">
        <v>573.01294603603742</v>
      </c>
      <c r="C92" s="78">
        <v>3.1062557095269594</v>
      </c>
      <c r="D92" s="12"/>
      <c r="E92" s="61"/>
      <c r="L92" s="8"/>
      <c r="M92" s="8"/>
      <c r="N92" s="8"/>
    </row>
    <row r="93" spans="1:14" ht="12" x14ac:dyDescent="0.25">
      <c r="A93" s="80" t="s">
        <v>21</v>
      </c>
      <c r="B93" s="74" t="s">
        <v>22</v>
      </c>
      <c r="C93" s="74" t="s">
        <v>23</v>
      </c>
      <c r="D93" s="197" t="s">
        <v>24</v>
      </c>
      <c r="E93" s="197"/>
      <c r="F93" s="74" t="s">
        <v>136</v>
      </c>
      <c r="G93" s="75" t="s">
        <v>25</v>
      </c>
      <c r="L93" s="8"/>
      <c r="M93" s="8"/>
      <c r="N93" s="8"/>
    </row>
    <row r="94" spans="1:14" ht="12" x14ac:dyDescent="0.25">
      <c r="A94" s="90" t="s">
        <v>38</v>
      </c>
      <c r="B94" s="91">
        <v>-10.7547332157543</v>
      </c>
      <c r="C94" s="83">
        <v>4.3108793986023635</v>
      </c>
      <c r="D94" s="84">
        <v>-19.203901578710621</v>
      </c>
      <c r="E94" s="84">
        <v>-2.3055648527979802</v>
      </c>
      <c r="F94" s="83">
        <v>-2.4947887011733862</v>
      </c>
      <c r="G94" s="85" t="s">
        <v>27</v>
      </c>
      <c r="L94" s="8"/>
      <c r="M94" s="8"/>
      <c r="N94" s="8"/>
    </row>
    <row r="95" spans="1:14" x14ac:dyDescent="0.2">
      <c r="A95" s="35" t="s">
        <v>93</v>
      </c>
      <c r="B95" s="12"/>
      <c r="C95" s="61"/>
      <c r="D95" s="66"/>
      <c r="E95" s="66"/>
      <c r="F95" s="61"/>
      <c r="G95" s="65"/>
      <c r="L95" s="8"/>
      <c r="M95" s="8"/>
      <c r="N95" s="8"/>
    </row>
    <row r="96" spans="1:14" x14ac:dyDescent="0.2">
      <c r="B96" s="12"/>
      <c r="C96" s="61"/>
      <c r="D96" s="66"/>
      <c r="E96" s="66"/>
      <c r="F96" s="61"/>
      <c r="G96" s="65"/>
      <c r="L96" s="8"/>
      <c r="M96" s="8"/>
      <c r="N96" s="8"/>
    </row>
    <row r="97" spans="1:14" x14ac:dyDescent="0.2">
      <c r="A97" s="11"/>
      <c r="L97" s="8"/>
      <c r="M97" s="8"/>
      <c r="N97" s="8"/>
    </row>
    <row r="98" spans="1:14" x14ac:dyDescent="0.2">
      <c r="A98" s="11" t="s">
        <v>125</v>
      </c>
      <c r="L98" s="8"/>
      <c r="M98" s="8"/>
      <c r="N98" s="8"/>
    </row>
    <row r="99" spans="1:14" ht="12" x14ac:dyDescent="0.25">
      <c r="A99" s="73" t="s">
        <v>35</v>
      </c>
      <c r="B99" s="74" t="s">
        <v>20</v>
      </c>
      <c r="C99" s="75" t="s">
        <v>36</v>
      </c>
      <c r="D99" s="60"/>
      <c r="E99" s="60"/>
      <c r="L99" s="8"/>
      <c r="M99" s="8"/>
      <c r="N99" s="8"/>
    </row>
    <row r="100" spans="1:14" x14ac:dyDescent="0.2">
      <c r="A100" s="76" t="s">
        <v>37</v>
      </c>
      <c r="B100" s="77">
        <v>581.85039676667202</v>
      </c>
      <c r="C100" s="78">
        <v>2.70947928647159</v>
      </c>
      <c r="D100" s="12"/>
      <c r="E100" s="61"/>
      <c r="L100" s="8"/>
      <c r="M100" s="8"/>
      <c r="N100" s="8"/>
    </row>
    <row r="101" spans="1:14" x14ac:dyDescent="0.2">
      <c r="A101" s="79">
        <v>2016</v>
      </c>
      <c r="B101" s="77">
        <v>569.28370121347496</v>
      </c>
      <c r="C101" s="78">
        <v>2.8923565067839361</v>
      </c>
      <c r="D101" s="12"/>
      <c r="E101" s="61"/>
      <c r="L101" s="8"/>
      <c r="M101" s="8"/>
      <c r="N101" s="8"/>
    </row>
    <row r="102" spans="1:14" ht="12" x14ac:dyDescent="0.25">
      <c r="A102" s="80" t="s">
        <v>21</v>
      </c>
      <c r="B102" s="74" t="s">
        <v>22</v>
      </c>
      <c r="C102" s="74" t="s">
        <v>23</v>
      </c>
      <c r="D102" s="197" t="s">
        <v>24</v>
      </c>
      <c r="E102" s="197"/>
      <c r="F102" s="74" t="s">
        <v>136</v>
      </c>
      <c r="G102" s="75" t="s">
        <v>25</v>
      </c>
      <c r="L102" s="8"/>
      <c r="M102" s="8"/>
      <c r="N102" s="8"/>
    </row>
    <row r="103" spans="1:14" ht="12" x14ac:dyDescent="0.25">
      <c r="A103" s="90" t="s">
        <v>38</v>
      </c>
      <c r="B103" s="91">
        <v>-12.566695553197064</v>
      </c>
      <c r="C103" s="83">
        <v>3.9632062987124415</v>
      </c>
      <c r="D103" s="84">
        <v>-20.334437161975739</v>
      </c>
      <c r="E103" s="84">
        <v>-4.7989539444183889</v>
      </c>
      <c r="F103" s="83">
        <v>-3.17084062903304</v>
      </c>
      <c r="G103" s="85" t="s">
        <v>27</v>
      </c>
      <c r="L103" s="8"/>
      <c r="M103" s="8"/>
      <c r="N103" s="8"/>
    </row>
    <row r="104" spans="1:14" x14ac:dyDescent="0.2">
      <c r="A104" s="35" t="s">
        <v>93</v>
      </c>
      <c r="B104" s="12"/>
      <c r="C104" s="61"/>
      <c r="D104" s="66"/>
      <c r="E104" s="66"/>
      <c r="F104" s="61"/>
      <c r="G104" s="65"/>
      <c r="L104" s="8"/>
      <c r="M104" s="8"/>
      <c r="N104" s="8"/>
    </row>
    <row r="105" spans="1:14" x14ac:dyDescent="0.2">
      <c r="A105" s="11"/>
      <c r="L105" s="8"/>
      <c r="M105" s="8"/>
      <c r="N105" s="8"/>
    </row>
    <row r="106" spans="1:14" x14ac:dyDescent="0.2">
      <c r="A106" s="11" t="s">
        <v>126</v>
      </c>
      <c r="L106" s="8"/>
      <c r="M106" s="8"/>
      <c r="N106" s="8"/>
    </row>
    <row r="107" spans="1:14" ht="12" x14ac:dyDescent="0.25">
      <c r="A107" s="73" t="s">
        <v>35</v>
      </c>
      <c r="B107" s="74" t="s">
        <v>20</v>
      </c>
      <c r="C107" s="75" t="s">
        <v>36</v>
      </c>
      <c r="D107" s="60"/>
      <c r="E107" s="60"/>
      <c r="L107" s="8"/>
      <c r="M107" s="8"/>
      <c r="N107" s="8"/>
    </row>
    <row r="108" spans="1:14" x14ac:dyDescent="0.2">
      <c r="A108" s="76" t="s">
        <v>37</v>
      </c>
      <c r="B108" s="77">
        <v>573.43540917446296</v>
      </c>
      <c r="C108" s="78">
        <v>2.1825334213250001</v>
      </c>
      <c r="D108" s="12"/>
      <c r="E108" s="61"/>
      <c r="L108" s="8"/>
      <c r="M108" s="8"/>
      <c r="N108" s="8"/>
    </row>
    <row r="109" spans="1:14" x14ac:dyDescent="0.2">
      <c r="A109" s="79">
        <v>2016</v>
      </c>
      <c r="B109" s="77">
        <v>567.41082876348355</v>
      </c>
      <c r="C109" s="78">
        <v>2.2111460833461747</v>
      </c>
      <c r="D109" s="12"/>
      <c r="E109" s="61"/>
      <c r="L109" s="8"/>
      <c r="M109" s="8"/>
      <c r="N109" s="8"/>
    </row>
    <row r="110" spans="1:14" ht="12" x14ac:dyDescent="0.25">
      <c r="A110" s="80" t="s">
        <v>21</v>
      </c>
      <c r="B110" s="74" t="s">
        <v>22</v>
      </c>
      <c r="C110" s="74" t="s">
        <v>23</v>
      </c>
      <c r="D110" s="197" t="s">
        <v>24</v>
      </c>
      <c r="E110" s="197"/>
      <c r="F110" s="74" t="s">
        <v>136</v>
      </c>
      <c r="G110" s="75" t="s">
        <v>25</v>
      </c>
      <c r="L110" s="8"/>
      <c r="M110" s="8"/>
      <c r="N110" s="8"/>
    </row>
    <row r="111" spans="1:14" x14ac:dyDescent="0.2">
      <c r="A111" s="90" t="s">
        <v>38</v>
      </c>
      <c r="B111" s="92">
        <v>-6.0245804109794108</v>
      </c>
      <c r="C111" s="83">
        <v>3.1068664498329723</v>
      </c>
      <c r="D111" s="84">
        <v>-12.113926757427855</v>
      </c>
      <c r="E111" s="84">
        <v>6.4765935469033309E-2</v>
      </c>
      <c r="F111" s="83">
        <v>-1.9391179209854021</v>
      </c>
      <c r="G111" s="85" t="s">
        <v>30</v>
      </c>
      <c r="L111" s="8"/>
      <c r="M111" s="8"/>
      <c r="N111" s="8"/>
    </row>
    <row r="112" spans="1:14" x14ac:dyDescent="0.2">
      <c r="A112" s="35" t="s">
        <v>93</v>
      </c>
      <c r="B112" s="12"/>
      <c r="C112" s="61"/>
      <c r="D112" s="66"/>
      <c r="E112" s="66"/>
      <c r="F112" s="61"/>
      <c r="G112" s="65"/>
      <c r="L112" s="8"/>
      <c r="M112" s="8"/>
      <c r="N112" s="8"/>
    </row>
    <row r="113" spans="1:14" x14ac:dyDescent="0.2">
      <c r="A113" s="11"/>
      <c r="L113" s="8"/>
      <c r="M113" s="8"/>
      <c r="N113" s="8"/>
    </row>
    <row r="114" spans="1:14" x14ac:dyDescent="0.2">
      <c r="A114" s="11" t="s">
        <v>127</v>
      </c>
      <c r="L114" s="8"/>
      <c r="M114" s="8"/>
      <c r="N114" s="8"/>
    </row>
    <row r="115" spans="1:14" ht="12" x14ac:dyDescent="0.25">
      <c r="A115" s="73" t="s">
        <v>35</v>
      </c>
      <c r="B115" s="74" t="s">
        <v>20</v>
      </c>
      <c r="C115" s="75" t="s">
        <v>36</v>
      </c>
      <c r="D115" s="60"/>
      <c r="E115" s="60"/>
      <c r="L115" s="8"/>
      <c r="M115" s="8"/>
      <c r="N115" s="8"/>
    </row>
    <row r="116" spans="1:14" x14ac:dyDescent="0.2">
      <c r="A116" s="76" t="s">
        <v>37</v>
      </c>
      <c r="B116" s="77">
        <v>551.03738614745498</v>
      </c>
      <c r="C116" s="78">
        <v>2.6635230869832198</v>
      </c>
      <c r="D116" s="12"/>
      <c r="E116" s="61"/>
      <c r="L116" s="8"/>
      <c r="M116" s="8"/>
      <c r="N116" s="8"/>
    </row>
    <row r="117" spans="1:14" x14ac:dyDescent="0.2">
      <c r="A117" s="79">
        <v>2016</v>
      </c>
      <c r="B117" s="77">
        <v>547.82420889477328</v>
      </c>
      <c r="C117" s="78">
        <v>2.6382113716059234</v>
      </c>
      <c r="D117" s="12"/>
      <c r="E117" s="61"/>
      <c r="L117" s="8"/>
      <c r="M117" s="8"/>
      <c r="N117" s="8"/>
    </row>
    <row r="118" spans="1:14" ht="12" x14ac:dyDescent="0.25">
      <c r="A118" s="80" t="s">
        <v>21</v>
      </c>
      <c r="B118" s="74" t="s">
        <v>22</v>
      </c>
      <c r="C118" s="74" t="s">
        <v>23</v>
      </c>
      <c r="D118" s="197" t="s">
        <v>24</v>
      </c>
      <c r="E118" s="197"/>
      <c r="F118" s="74" t="s">
        <v>136</v>
      </c>
      <c r="G118" s="75" t="s">
        <v>25</v>
      </c>
      <c r="L118" s="8"/>
      <c r="M118" s="8"/>
      <c r="N118" s="8"/>
    </row>
    <row r="119" spans="1:14" x14ac:dyDescent="0.2">
      <c r="A119" s="90" t="s">
        <v>38</v>
      </c>
      <c r="B119" s="92">
        <v>-3.2131772526817031</v>
      </c>
      <c r="C119" s="83">
        <v>3.7489351122903463</v>
      </c>
      <c r="D119" s="84">
        <v>-10.560955053148405</v>
      </c>
      <c r="E119" s="84">
        <v>4.1346005477849985</v>
      </c>
      <c r="F119" s="83">
        <v>-0.85709065546313734</v>
      </c>
      <c r="G119" s="85" t="s">
        <v>30</v>
      </c>
      <c r="L119" s="8"/>
      <c r="M119" s="8"/>
      <c r="N119" s="8"/>
    </row>
    <row r="120" spans="1:14" x14ac:dyDescent="0.2">
      <c r="A120" s="35" t="s">
        <v>93</v>
      </c>
      <c r="B120" s="12"/>
      <c r="C120" s="61"/>
      <c r="D120" s="66"/>
      <c r="E120" s="66"/>
      <c r="F120" s="61"/>
      <c r="G120" s="65"/>
      <c r="L120" s="8"/>
      <c r="M120" s="8"/>
      <c r="N120" s="8"/>
    </row>
    <row r="121" spans="1:14" x14ac:dyDescent="0.2">
      <c r="A121" s="11"/>
      <c r="L121" s="8"/>
      <c r="M121" s="8"/>
      <c r="N121" s="8"/>
    </row>
    <row r="122" spans="1:14" x14ac:dyDescent="0.2">
      <c r="A122" s="11" t="s">
        <v>128</v>
      </c>
      <c r="L122" s="8"/>
      <c r="M122" s="8"/>
      <c r="N122" s="8"/>
    </row>
    <row r="123" spans="1:14" ht="12" x14ac:dyDescent="0.25">
      <c r="A123" s="73" t="s">
        <v>35</v>
      </c>
      <c r="B123" s="74" t="s">
        <v>20</v>
      </c>
      <c r="C123" s="75" t="s">
        <v>36</v>
      </c>
      <c r="D123" s="60"/>
      <c r="E123" s="60"/>
      <c r="L123" s="8"/>
      <c r="M123" s="8"/>
      <c r="N123" s="8"/>
    </row>
    <row r="124" spans="1:14" x14ac:dyDescent="0.2">
      <c r="A124" s="76" t="s">
        <v>37</v>
      </c>
      <c r="B124" s="77">
        <v>547.05575817616295</v>
      </c>
      <c r="C124" s="78">
        <v>2.3022728750973198</v>
      </c>
      <c r="D124" s="12"/>
      <c r="E124" s="61"/>
      <c r="L124" s="8"/>
      <c r="M124" s="8"/>
      <c r="N124" s="8"/>
    </row>
    <row r="125" spans="1:14" x14ac:dyDescent="0.2">
      <c r="A125" s="79">
        <v>2016</v>
      </c>
      <c r="B125" s="77">
        <v>549.23298048729328</v>
      </c>
      <c r="C125" s="78">
        <v>2.3669510709930224</v>
      </c>
      <c r="D125" s="12"/>
      <c r="E125" s="61"/>
      <c r="L125" s="8"/>
      <c r="M125" s="8"/>
      <c r="N125" s="8"/>
    </row>
    <row r="126" spans="1:14" ht="12" x14ac:dyDescent="0.25">
      <c r="A126" s="80" t="s">
        <v>21</v>
      </c>
      <c r="B126" s="74" t="s">
        <v>22</v>
      </c>
      <c r="C126" s="74" t="s">
        <v>23</v>
      </c>
      <c r="D126" s="197" t="s">
        <v>24</v>
      </c>
      <c r="E126" s="197"/>
      <c r="F126" s="74" t="s">
        <v>136</v>
      </c>
      <c r="G126" s="75" t="s">
        <v>25</v>
      </c>
      <c r="L126" s="8"/>
      <c r="M126" s="8"/>
      <c r="N126" s="8"/>
    </row>
    <row r="127" spans="1:14" x14ac:dyDescent="0.2">
      <c r="A127" s="90" t="s">
        <v>38</v>
      </c>
      <c r="B127" s="92">
        <v>2.1772223111303219</v>
      </c>
      <c r="C127" s="83">
        <v>3.3019566568754191</v>
      </c>
      <c r="D127" s="84">
        <v>-4.2944938148577796</v>
      </c>
      <c r="E127" s="84">
        <v>8.6489384371184244</v>
      </c>
      <c r="F127" s="83">
        <v>0.65937337687242314</v>
      </c>
      <c r="G127" s="85" t="s">
        <v>30</v>
      </c>
      <c r="L127" s="8"/>
      <c r="M127" s="8"/>
      <c r="N127" s="8"/>
    </row>
    <row r="128" spans="1:14" x14ac:dyDescent="0.2">
      <c r="A128" s="35" t="s">
        <v>93</v>
      </c>
      <c r="B128" s="12"/>
      <c r="C128" s="61"/>
      <c r="D128" s="66"/>
      <c r="E128" s="66"/>
      <c r="F128" s="61"/>
      <c r="G128" s="65"/>
      <c r="L128" s="8"/>
      <c r="M128" s="8"/>
      <c r="N128" s="8"/>
    </row>
    <row r="129" spans="1:14" x14ac:dyDescent="0.2">
      <c r="A129" s="11"/>
      <c r="L129" s="8"/>
      <c r="M129" s="8"/>
      <c r="N129" s="8"/>
    </row>
    <row r="130" spans="1:14" x14ac:dyDescent="0.2">
      <c r="A130" s="11" t="s">
        <v>129</v>
      </c>
    </row>
    <row r="131" spans="1:14" ht="12" x14ac:dyDescent="0.25">
      <c r="A131" s="73" t="s">
        <v>35</v>
      </c>
      <c r="B131" s="74" t="s">
        <v>20</v>
      </c>
      <c r="C131" s="75" t="s">
        <v>36</v>
      </c>
      <c r="D131" s="60"/>
      <c r="E131" s="60"/>
      <c r="L131" s="8"/>
      <c r="M131" s="8"/>
      <c r="N131" s="8"/>
    </row>
    <row r="132" spans="1:14" x14ac:dyDescent="0.2">
      <c r="A132" s="76" t="s">
        <v>37</v>
      </c>
      <c r="B132" s="77">
        <v>561.17397706573297</v>
      </c>
      <c r="C132" s="78">
        <v>2.4504156451456698</v>
      </c>
      <c r="D132" s="12"/>
      <c r="E132" s="61"/>
      <c r="L132" s="8"/>
      <c r="M132" s="8"/>
      <c r="N132" s="8"/>
    </row>
    <row r="133" spans="1:14" x14ac:dyDescent="0.2">
      <c r="A133" s="79">
        <v>2016</v>
      </c>
      <c r="B133" s="77">
        <v>561.48896617009927</v>
      </c>
      <c r="C133" s="78">
        <v>1.8998108046516942</v>
      </c>
      <c r="D133" s="12"/>
      <c r="E133" s="61"/>
      <c r="L133" s="8"/>
      <c r="M133" s="8"/>
      <c r="N133" s="8"/>
    </row>
    <row r="134" spans="1:14" ht="12" x14ac:dyDescent="0.25">
      <c r="A134" s="80" t="s">
        <v>21</v>
      </c>
      <c r="B134" s="74" t="s">
        <v>22</v>
      </c>
      <c r="C134" s="74" t="s">
        <v>23</v>
      </c>
      <c r="D134" s="197" t="s">
        <v>24</v>
      </c>
      <c r="E134" s="197"/>
      <c r="F134" s="74" t="s">
        <v>136</v>
      </c>
      <c r="G134" s="75" t="s">
        <v>25</v>
      </c>
      <c r="L134" s="8"/>
      <c r="M134" s="8"/>
      <c r="N134" s="8"/>
    </row>
    <row r="135" spans="1:14" x14ac:dyDescent="0.2">
      <c r="A135" s="90" t="s">
        <v>38</v>
      </c>
      <c r="B135" s="92">
        <v>0.31498910436630467</v>
      </c>
      <c r="C135" s="83">
        <v>3.1006157335996969</v>
      </c>
      <c r="D135" s="84">
        <v>-5.7621060633873391</v>
      </c>
      <c r="E135" s="84">
        <v>6.3920842721199485</v>
      </c>
      <c r="F135" s="83">
        <v>0.10158921047614446</v>
      </c>
      <c r="G135" s="85" t="s">
        <v>30</v>
      </c>
      <c r="L135" s="8"/>
      <c r="M135" s="8"/>
      <c r="N135" s="8"/>
    </row>
    <row r="136" spans="1:14" x14ac:dyDescent="0.2">
      <c r="A136" s="35" t="s">
        <v>93</v>
      </c>
      <c r="B136" s="12"/>
      <c r="C136" s="61"/>
      <c r="D136" s="66"/>
      <c r="E136" s="66"/>
      <c r="F136" s="61"/>
      <c r="G136" s="65"/>
      <c r="L136" s="8"/>
      <c r="M136" s="8"/>
      <c r="N136" s="8"/>
    </row>
    <row r="137" spans="1:14" x14ac:dyDescent="0.2">
      <c r="A137" s="11"/>
      <c r="L137" s="8"/>
      <c r="M137" s="8"/>
      <c r="N137" s="8"/>
    </row>
    <row r="138" spans="1:14" x14ac:dyDescent="0.2">
      <c r="A138" s="11" t="s">
        <v>130</v>
      </c>
    </row>
    <row r="139" spans="1:14" ht="12" x14ac:dyDescent="0.25">
      <c r="A139" s="73" t="s">
        <v>35</v>
      </c>
      <c r="B139" s="74" t="s">
        <v>20</v>
      </c>
      <c r="C139" s="75" t="s">
        <v>36</v>
      </c>
      <c r="D139" s="60"/>
      <c r="E139" s="60"/>
      <c r="L139" s="8"/>
      <c r="M139" s="8"/>
      <c r="N139" s="8"/>
    </row>
    <row r="140" spans="1:14" x14ac:dyDescent="0.2">
      <c r="A140" s="76" t="s">
        <v>37</v>
      </c>
      <c r="B140" s="77">
        <v>572.345154663019</v>
      </c>
      <c r="C140" s="78">
        <v>2.6472679514881801</v>
      </c>
      <c r="D140" s="12"/>
      <c r="E140" s="61"/>
      <c r="L140" s="8"/>
      <c r="M140" s="8"/>
      <c r="N140" s="8"/>
    </row>
    <row r="141" spans="1:14" x14ac:dyDescent="0.2">
      <c r="A141" s="79">
        <v>2016</v>
      </c>
      <c r="B141" s="77">
        <v>568.47602735198939</v>
      </c>
      <c r="C141" s="78">
        <v>2.8922694973771206</v>
      </c>
      <c r="D141" s="12"/>
      <c r="E141" s="61"/>
      <c r="L141" s="8"/>
      <c r="M141" s="8"/>
      <c r="N141" s="8"/>
    </row>
    <row r="142" spans="1:14" ht="12" x14ac:dyDescent="0.25">
      <c r="A142" s="80" t="s">
        <v>21</v>
      </c>
      <c r="B142" s="74" t="s">
        <v>22</v>
      </c>
      <c r="C142" s="74" t="s">
        <v>23</v>
      </c>
      <c r="D142" s="197" t="s">
        <v>24</v>
      </c>
      <c r="E142" s="197"/>
      <c r="F142" s="74" t="s">
        <v>136</v>
      </c>
      <c r="G142" s="75" t="s">
        <v>25</v>
      </c>
      <c r="L142" s="8"/>
      <c r="M142" s="8"/>
      <c r="N142" s="8"/>
    </row>
    <row r="143" spans="1:14" x14ac:dyDescent="0.2">
      <c r="A143" s="90" t="s">
        <v>38</v>
      </c>
      <c r="B143" s="92">
        <v>-3.8691273110296152</v>
      </c>
      <c r="C143" s="83">
        <v>3.9208736848353745</v>
      </c>
      <c r="D143" s="84">
        <v>-11.553898521237798</v>
      </c>
      <c r="E143" s="84">
        <v>3.8156438991785686</v>
      </c>
      <c r="F143" s="83">
        <v>-0.98680233591663591</v>
      </c>
      <c r="G143" s="85" t="s">
        <v>30</v>
      </c>
      <c r="L143" s="8"/>
      <c r="M143" s="8"/>
      <c r="N143" s="8"/>
    </row>
    <row r="144" spans="1:14" x14ac:dyDescent="0.2">
      <c r="A144" s="35" t="s">
        <v>93</v>
      </c>
      <c r="B144" s="12"/>
      <c r="C144" s="61"/>
      <c r="D144" s="66"/>
      <c r="E144" s="66"/>
      <c r="F144" s="61"/>
      <c r="G144" s="65"/>
      <c r="L144" s="8"/>
      <c r="M144" s="8"/>
      <c r="N144" s="8"/>
    </row>
    <row r="145" spans="1:14" x14ac:dyDescent="0.2">
      <c r="A145" s="11"/>
      <c r="L145" s="8"/>
      <c r="M145" s="8"/>
      <c r="N145" s="8"/>
    </row>
    <row r="146" spans="1:14" x14ac:dyDescent="0.2">
      <c r="A146" s="11" t="s">
        <v>131</v>
      </c>
    </row>
    <row r="147" spans="1:14" ht="12" x14ac:dyDescent="0.25">
      <c r="A147" s="73" t="s">
        <v>35</v>
      </c>
      <c r="B147" s="74" t="s">
        <v>20</v>
      </c>
      <c r="C147" s="75" t="s">
        <v>36</v>
      </c>
      <c r="D147" s="60"/>
      <c r="E147" s="60"/>
      <c r="L147" s="8"/>
      <c r="M147" s="8"/>
      <c r="N147" s="8"/>
    </row>
    <row r="148" spans="1:14" x14ac:dyDescent="0.2">
      <c r="A148" s="76" t="s">
        <v>37</v>
      </c>
      <c r="B148" s="77">
        <v>552.377635919265</v>
      </c>
      <c r="C148" s="78">
        <v>1.95818947783798</v>
      </c>
      <c r="D148" s="12"/>
      <c r="E148" s="61"/>
      <c r="L148" s="8"/>
      <c r="M148" s="8"/>
      <c r="N148" s="8"/>
    </row>
    <row r="149" spans="1:14" x14ac:dyDescent="0.2">
      <c r="A149" s="79">
        <v>2016</v>
      </c>
      <c r="B149" s="77">
        <v>569.54881569459303</v>
      </c>
      <c r="C149" s="78">
        <v>2.3672802287088133</v>
      </c>
      <c r="D149" s="12"/>
      <c r="E149" s="61"/>
      <c r="L149" s="8"/>
      <c r="M149" s="8"/>
      <c r="N149" s="8"/>
    </row>
    <row r="150" spans="1:14" ht="12" x14ac:dyDescent="0.25">
      <c r="A150" s="80" t="s">
        <v>21</v>
      </c>
      <c r="B150" s="74" t="s">
        <v>22</v>
      </c>
      <c r="C150" s="74" t="s">
        <v>23</v>
      </c>
      <c r="D150" s="197" t="s">
        <v>24</v>
      </c>
      <c r="E150" s="197"/>
      <c r="F150" s="74" t="s">
        <v>136</v>
      </c>
      <c r="G150" s="75" t="s">
        <v>25</v>
      </c>
      <c r="L150" s="8"/>
      <c r="M150" s="8"/>
      <c r="N150" s="8"/>
    </row>
    <row r="151" spans="1:14" ht="12" x14ac:dyDescent="0.25">
      <c r="A151" s="90" t="s">
        <v>38</v>
      </c>
      <c r="B151" s="91">
        <v>17.171179775328028</v>
      </c>
      <c r="C151" s="83">
        <v>3.0722177189045428</v>
      </c>
      <c r="D151" s="84">
        <v>11.149743693609325</v>
      </c>
      <c r="E151" s="84">
        <v>23.192615857046732</v>
      </c>
      <c r="F151" s="83">
        <v>5.5891806331521119</v>
      </c>
      <c r="G151" s="85" t="s">
        <v>27</v>
      </c>
      <c r="L151" s="8"/>
      <c r="M151" s="8"/>
      <c r="N151" s="8"/>
    </row>
    <row r="152" spans="1:14" x14ac:dyDescent="0.2">
      <c r="A152" s="35" t="s">
        <v>93</v>
      </c>
      <c r="B152" s="12"/>
      <c r="C152" s="61"/>
      <c r="D152" s="66"/>
      <c r="E152" s="66"/>
      <c r="F152" s="61"/>
      <c r="G152" s="65"/>
      <c r="L152" s="8"/>
      <c r="M152" s="8"/>
      <c r="N152" s="8"/>
    </row>
    <row r="153" spans="1:14" x14ac:dyDescent="0.2">
      <c r="A153" s="11"/>
      <c r="L153" s="8"/>
      <c r="M153" s="8"/>
      <c r="N153" s="8"/>
    </row>
    <row r="154" spans="1:14" x14ac:dyDescent="0.2">
      <c r="A154" s="11" t="s">
        <v>132</v>
      </c>
    </row>
    <row r="155" spans="1:14" ht="12" x14ac:dyDescent="0.25">
      <c r="A155" s="73" t="s">
        <v>35</v>
      </c>
      <c r="B155" s="74" t="s">
        <v>20</v>
      </c>
      <c r="C155" s="75" t="s">
        <v>36</v>
      </c>
      <c r="D155" s="60"/>
      <c r="E155" s="60"/>
      <c r="L155" s="8"/>
      <c r="M155" s="8"/>
      <c r="N155" s="8"/>
    </row>
    <row r="156" spans="1:14" x14ac:dyDescent="0.2">
      <c r="A156" s="76" t="s">
        <v>37</v>
      </c>
      <c r="B156" s="77">
        <v>549.03070403955905</v>
      </c>
      <c r="C156" s="78">
        <v>2.3680998435415201</v>
      </c>
      <c r="D156" s="12"/>
      <c r="E156" s="61"/>
      <c r="L156" s="8"/>
      <c r="M156" s="8"/>
      <c r="N156" s="8"/>
    </row>
    <row r="157" spans="1:14" x14ac:dyDescent="0.2">
      <c r="A157" s="79">
        <v>2016</v>
      </c>
      <c r="B157" s="77">
        <v>562.47302437347923</v>
      </c>
      <c r="C157" s="78">
        <v>1.8165589454354525</v>
      </c>
      <c r="D157" s="12"/>
      <c r="E157" s="61"/>
      <c r="L157" s="8"/>
      <c r="M157" s="8"/>
      <c r="N157" s="8"/>
    </row>
    <row r="158" spans="1:14" ht="12" x14ac:dyDescent="0.25">
      <c r="A158" s="80" t="s">
        <v>21</v>
      </c>
      <c r="B158" s="74" t="s">
        <v>22</v>
      </c>
      <c r="C158" s="74" t="s">
        <v>23</v>
      </c>
      <c r="D158" s="197" t="s">
        <v>24</v>
      </c>
      <c r="E158" s="197"/>
      <c r="F158" s="74" t="s">
        <v>136</v>
      </c>
      <c r="G158" s="75" t="s">
        <v>25</v>
      </c>
      <c r="L158" s="8"/>
      <c r="M158" s="8"/>
      <c r="N158" s="8"/>
    </row>
    <row r="159" spans="1:14" ht="12" x14ac:dyDescent="0.25">
      <c r="A159" s="90" t="s">
        <v>38</v>
      </c>
      <c r="B159" s="91">
        <v>13.442320333920179</v>
      </c>
      <c r="C159" s="83">
        <v>2.9845909721807669</v>
      </c>
      <c r="D159" s="84">
        <v>7.5926295198624905</v>
      </c>
      <c r="E159" s="84">
        <v>19.292011147977867</v>
      </c>
      <c r="F159" s="83">
        <v>4.5039070543385744</v>
      </c>
      <c r="G159" s="85" t="s">
        <v>27</v>
      </c>
      <c r="L159" s="8"/>
      <c r="M159" s="8"/>
      <c r="N159" s="8"/>
    </row>
    <row r="160" spans="1:14" x14ac:dyDescent="0.2">
      <c r="A160" s="35" t="s">
        <v>93</v>
      </c>
      <c r="B160" s="12"/>
      <c r="C160" s="61"/>
      <c r="D160" s="66"/>
      <c r="E160" s="66"/>
      <c r="F160" s="61"/>
      <c r="G160" s="65"/>
      <c r="L160" s="8"/>
      <c r="M160" s="8"/>
      <c r="N160" s="8"/>
    </row>
    <row r="161" spans="1:14" x14ac:dyDescent="0.2">
      <c r="A161" s="11"/>
      <c r="L161" s="8"/>
      <c r="M161" s="8"/>
      <c r="N161" s="8"/>
    </row>
    <row r="162" spans="1:14" x14ac:dyDescent="0.2">
      <c r="A162" s="11" t="s">
        <v>133</v>
      </c>
    </row>
    <row r="163" spans="1:14" ht="12" x14ac:dyDescent="0.25">
      <c r="A163" s="73" t="s">
        <v>35</v>
      </c>
      <c r="B163" s="74" t="s">
        <v>20</v>
      </c>
      <c r="C163" s="75" t="s">
        <v>36</v>
      </c>
      <c r="D163" s="60"/>
      <c r="E163" s="60"/>
      <c r="L163" s="8"/>
      <c r="M163" s="8"/>
      <c r="N163" s="8"/>
    </row>
    <row r="164" spans="1:14" x14ac:dyDescent="0.2">
      <c r="A164" s="76" t="s">
        <v>37</v>
      </c>
      <c r="B164" s="77">
        <v>522.31287384338498</v>
      </c>
      <c r="C164" s="78">
        <v>2.4095299068242202</v>
      </c>
      <c r="D164" s="12"/>
      <c r="E164" s="61"/>
      <c r="L164" s="8"/>
      <c r="M164" s="8"/>
      <c r="N164" s="8"/>
    </row>
    <row r="165" spans="1:14" x14ac:dyDescent="0.2">
      <c r="A165" s="79">
        <v>2016</v>
      </c>
      <c r="B165" s="77">
        <v>524.56477708000909</v>
      </c>
      <c r="C165" s="78">
        <v>2.3692545324890526</v>
      </c>
      <c r="D165" s="12"/>
      <c r="E165" s="61"/>
      <c r="L165" s="8"/>
      <c r="M165" s="8"/>
      <c r="N165" s="8"/>
    </row>
    <row r="166" spans="1:14" ht="12" x14ac:dyDescent="0.25">
      <c r="A166" s="80" t="s">
        <v>21</v>
      </c>
      <c r="B166" s="74" t="s">
        <v>22</v>
      </c>
      <c r="C166" s="74" t="s">
        <v>23</v>
      </c>
      <c r="D166" s="197" t="s">
        <v>24</v>
      </c>
      <c r="E166" s="197"/>
      <c r="F166" s="74" t="s">
        <v>136</v>
      </c>
      <c r="G166" s="75" t="s">
        <v>25</v>
      </c>
      <c r="L166" s="8"/>
      <c r="M166" s="8"/>
      <c r="N166" s="8"/>
    </row>
    <row r="167" spans="1:14" x14ac:dyDescent="0.2">
      <c r="A167" s="90" t="s">
        <v>38</v>
      </c>
      <c r="B167" s="92">
        <v>2.2519032366241163</v>
      </c>
      <c r="C167" s="83">
        <v>3.3792308905430324</v>
      </c>
      <c r="D167" s="84">
        <v>-4.3712676042854399</v>
      </c>
      <c r="E167" s="84">
        <v>8.8750740775336716</v>
      </c>
      <c r="F167" s="83">
        <v>0.66639519747709286</v>
      </c>
      <c r="G167" s="85" t="s">
        <v>30</v>
      </c>
      <c r="L167" s="8"/>
      <c r="M167" s="8"/>
      <c r="N167" s="8"/>
    </row>
    <row r="168" spans="1:14" x14ac:dyDescent="0.2">
      <c r="A168" s="35" t="s">
        <v>93</v>
      </c>
      <c r="B168" s="12"/>
      <c r="C168" s="61"/>
      <c r="D168" s="66"/>
      <c r="E168" s="66"/>
      <c r="F168" s="61"/>
      <c r="G168" s="65"/>
      <c r="L168" s="8"/>
      <c r="M168" s="8"/>
      <c r="N168" s="8"/>
    </row>
    <row r="169" spans="1:14" x14ac:dyDescent="0.2">
      <c r="A169" s="11"/>
      <c r="L169" s="8"/>
      <c r="M169" s="8"/>
      <c r="N169" s="8"/>
    </row>
    <row r="170" spans="1:14" x14ac:dyDescent="0.2">
      <c r="A170" s="11" t="s">
        <v>134</v>
      </c>
    </row>
    <row r="171" spans="1:14" ht="12" x14ac:dyDescent="0.25">
      <c r="A171" s="73" t="s">
        <v>35</v>
      </c>
      <c r="B171" s="74" t="s">
        <v>20</v>
      </c>
      <c r="C171" s="75" t="s">
        <v>36</v>
      </c>
      <c r="D171" s="60"/>
      <c r="E171" s="60"/>
      <c r="L171" s="8"/>
      <c r="M171" s="8"/>
      <c r="N171" s="8"/>
    </row>
    <row r="172" spans="1:14" x14ac:dyDescent="0.2">
      <c r="A172" s="76" t="s">
        <v>37</v>
      </c>
      <c r="B172" s="77">
        <v>590.95958066756998</v>
      </c>
      <c r="C172" s="78">
        <v>3.1796727782046301</v>
      </c>
      <c r="D172" s="12"/>
      <c r="E172" s="61"/>
      <c r="L172" s="8"/>
      <c r="M172" s="8"/>
      <c r="N172" s="8"/>
    </row>
    <row r="173" spans="1:14" x14ac:dyDescent="0.2">
      <c r="A173" s="79">
        <v>2016</v>
      </c>
      <c r="B173" s="77">
        <v>578.80526279728167</v>
      </c>
      <c r="C173" s="78">
        <v>3.1585148187746661</v>
      </c>
      <c r="D173" s="12"/>
      <c r="E173" s="61"/>
      <c r="L173" s="8"/>
      <c r="M173" s="8"/>
      <c r="N173" s="8"/>
    </row>
    <row r="174" spans="1:14" ht="12" x14ac:dyDescent="0.25">
      <c r="A174" s="80" t="s">
        <v>21</v>
      </c>
      <c r="B174" s="74" t="s">
        <v>22</v>
      </c>
      <c r="C174" s="74" t="s">
        <v>23</v>
      </c>
      <c r="D174" s="197" t="s">
        <v>24</v>
      </c>
      <c r="E174" s="197"/>
      <c r="F174" s="74" t="s">
        <v>136</v>
      </c>
      <c r="G174" s="75" t="s">
        <v>25</v>
      </c>
      <c r="L174" s="8"/>
      <c r="M174" s="8"/>
      <c r="N174" s="8"/>
    </row>
    <row r="175" spans="1:14" ht="12" x14ac:dyDescent="0.25">
      <c r="A175" s="90" t="s">
        <v>38</v>
      </c>
      <c r="B175" s="91">
        <v>-12.15431787028831</v>
      </c>
      <c r="C175" s="83">
        <v>4.4818004012756649</v>
      </c>
      <c r="D175" s="84">
        <v>-20.938485242685772</v>
      </c>
      <c r="E175" s="84">
        <v>-3.3701504978908456</v>
      </c>
      <c r="F175" s="83">
        <v>-2.7119275251144157</v>
      </c>
      <c r="G175" s="85" t="s">
        <v>27</v>
      </c>
      <c r="L175" s="8"/>
      <c r="M175" s="8"/>
      <c r="N175" s="8"/>
    </row>
    <row r="176" spans="1:14" x14ac:dyDescent="0.2">
      <c r="A176" s="35" t="s">
        <v>135</v>
      </c>
    </row>
  </sheetData>
  <mergeCells count="32">
    <mergeCell ref="A1:M1"/>
    <mergeCell ref="A15:M15"/>
    <mergeCell ref="D174:E174"/>
    <mergeCell ref="D21:E21"/>
    <mergeCell ref="D29:E29"/>
    <mergeCell ref="D37:E37"/>
    <mergeCell ref="D45:E45"/>
    <mergeCell ref="D53:E53"/>
    <mergeCell ref="D61:E61"/>
    <mergeCell ref="D69:E69"/>
    <mergeCell ref="D77:E77"/>
    <mergeCell ref="D85:E85"/>
    <mergeCell ref="D93:E93"/>
    <mergeCell ref="D102:E102"/>
    <mergeCell ref="D110:E110"/>
    <mergeCell ref="D118:E118"/>
    <mergeCell ref="D166:E166"/>
    <mergeCell ref="A2:B4"/>
    <mergeCell ref="C2:C4"/>
    <mergeCell ref="A8:A14"/>
    <mergeCell ref="A5:A7"/>
    <mergeCell ref="D126:E126"/>
    <mergeCell ref="D134:E134"/>
    <mergeCell ref="D142:E142"/>
    <mergeCell ref="D150:E150"/>
    <mergeCell ref="D158:E158"/>
    <mergeCell ref="I2:M2"/>
    <mergeCell ref="I3:J3"/>
    <mergeCell ref="K3:L3"/>
    <mergeCell ref="F3:G3"/>
    <mergeCell ref="D3:E3"/>
    <mergeCell ref="D2: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10"/>
  <sheetViews>
    <sheetView workbookViewId="0">
      <selection activeCell="R13" sqref="R13"/>
    </sheetView>
  </sheetViews>
  <sheetFormatPr defaultRowHeight="11.4" x14ac:dyDescent="0.2"/>
  <cols>
    <col min="1" max="1" width="18.5546875" style="2" customWidth="1"/>
    <col min="2" max="2" width="20.33203125" style="2" customWidth="1"/>
    <col min="3" max="7" width="8.88671875" style="2" customWidth="1"/>
    <col min="8" max="8" width="10.6640625" style="2" customWidth="1"/>
    <col min="9" max="12" width="8.88671875" style="2"/>
    <col min="13" max="13" width="9.77734375" style="2" customWidth="1"/>
    <col min="14" max="16384" width="8.88671875" style="2"/>
  </cols>
  <sheetData>
    <row r="1" spans="1:23" ht="16.2" customHeight="1" thickBot="1" x14ac:dyDescent="0.25">
      <c r="A1" s="2" t="s">
        <v>88</v>
      </c>
    </row>
    <row r="2" spans="1:23" ht="25.95" customHeight="1" x14ac:dyDescent="0.2">
      <c r="A2" s="192"/>
      <c r="B2" s="192"/>
      <c r="C2" s="180" t="s">
        <v>68</v>
      </c>
      <c r="D2" s="180" t="s">
        <v>0</v>
      </c>
      <c r="E2" s="180"/>
      <c r="F2" s="180"/>
      <c r="G2" s="180"/>
      <c r="H2" s="180"/>
      <c r="I2" s="180" t="s">
        <v>1</v>
      </c>
      <c r="J2" s="180"/>
      <c r="K2" s="180"/>
      <c r="L2" s="180"/>
      <c r="M2" s="180"/>
      <c r="N2" s="105"/>
      <c r="O2" s="3"/>
      <c r="P2" s="3"/>
      <c r="Q2" s="3"/>
      <c r="R2" s="3"/>
    </row>
    <row r="3" spans="1:23" ht="25.95" customHeight="1" x14ac:dyDescent="0.2">
      <c r="A3" s="193"/>
      <c r="B3" s="193"/>
      <c r="C3" s="183"/>
      <c r="D3" s="183" t="s">
        <v>62</v>
      </c>
      <c r="E3" s="183"/>
      <c r="F3" s="183" t="s">
        <v>63</v>
      </c>
      <c r="G3" s="183"/>
      <c r="H3" s="183" t="s">
        <v>61</v>
      </c>
      <c r="I3" s="183" t="s">
        <v>62</v>
      </c>
      <c r="J3" s="183"/>
      <c r="K3" s="183" t="s">
        <v>63</v>
      </c>
      <c r="L3" s="183"/>
      <c r="M3" s="183" t="s">
        <v>61</v>
      </c>
      <c r="N3" s="105"/>
      <c r="O3" s="3"/>
      <c r="P3" s="3"/>
      <c r="Q3" s="3"/>
      <c r="R3" s="3"/>
    </row>
    <row r="4" spans="1:23" ht="25.95" customHeight="1" thickBot="1" x14ac:dyDescent="0.25">
      <c r="A4" s="202"/>
      <c r="B4" s="202"/>
      <c r="C4" s="199"/>
      <c r="D4" s="18" t="s">
        <v>20</v>
      </c>
      <c r="E4" s="18" t="s">
        <v>18</v>
      </c>
      <c r="F4" s="18" t="s">
        <v>20</v>
      </c>
      <c r="G4" s="18" t="s">
        <v>18</v>
      </c>
      <c r="H4" s="199"/>
      <c r="I4" s="18" t="s">
        <v>20</v>
      </c>
      <c r="J4" s="18" t="s">
        <v>18</v>
      </c>
      <c r="K4" s="18" t="s">
        <v>20</v>
      </c>
      <c r="L4" s="18" t="s">
        <v>18</v>
      </c>
      <c r="M4" s="199"/>
      <c r="N4" s="104"/>
    </row>
    <row r="5" spans="1:23" ht="25.95" customHeight="1" x14ac:dyDescent="0.2">
      <c r="A5" s="186" t="s">
        <v>49</v>
      </c>
      <c r="B5" s="5" t="s">
        <v>2</v>
      </c>
      <c r="C5" s="20">
        <v>577.32787910410536</v>
      </c>
      <c r="D5" s="32">
        <v>575.77239590028421</v>
      </c>
      <c r="E5" s="22">
        <v>3.0255630888749407</v>
      </c>
      <c r="F5" s="32">
        <v>592.77708134134184</v>
      </c>
      <c r="G5" s="22">
        <v>3.4408808068130941</v>
      </c>
      <c r="H5" s="69">
        <v>17.004685441057632</v>
      </c>
      <c r="I5" s="32">
        <v>571.03236063479767</v>
      </c>
      <c r="J5" s="22">
        <v>2.987720593401396</v>
      </c>
      <c r="K5" s="32">
        <v>577.21943436949903</v>
      </c>
      <c r="L5" s="22">
        <v>3.6322556263361681</v>
      </c>
      <c r="M5" s="70">
        <f t="shared" ref="M5:M16" si="0">K5-I5</f>
        <v>6.1870737347013574</v>
      </c>
      <c r="N5" s="104"/>
      <c r="V5" s="13"/>
      <c r="W5" s="13"/>
    </row>
    <row r="6" spans="1:23" ht="25.95" customHeight="1" x14ac:dyDescent="0.2">
      <c r="A6" s="186"/>
      <c r="B6" s="5" t="s">
        <v>3</v>
      </c>
      <c r="C6" s="20">
        <v>565.93410067792695</v>
      </c>
      <c r="D6" s="32">
        <v>559.11917007194643</v>
      </c>
      <c r="E6" s="22">
        <v>2.7475363495735556</v>
      </c>
      <c r="F6" s="32">
        <v>587.07810869014327</v>
      </c>
      <c r="G6" s="22">
        <v>2.8818068964949322</v>
      </c>
      <c r="H6" s="69">
        <v>27.958938618196839</v>
      </c>
      <c r="I6" s="32">
        <v>552.18019213853211</v>
      </c>
      <c r="J6" s="22">
        <v>3.052523096738486</v>
      </c>
      <c r="K6" s="32">
        <v>571.40282434225117</v>
      </c>
      <c r="L6" s="22">
        <v>2.9171467058551808</v>
      </c>
      <c r="M6" s="69">
        <f t="shared" si="0"/>
        <v>19.222632203719058</v>
      </c>
      <c r="N6" s="104"/>
      <c r="V6" s="13"/>
      <c r="W6" s="13"/>
    </row>
    <row r="7" spans="1:23" ht="25.95" customHeight="1" x14ac:dyDescent="0.2">
      <c r="A7" s="186"/>
      <c r="B7" s="6" t="s">
        <v>4</v>
      </c>
      <c r="C7" s="20">
        <v>556.55419783130958</v>
      </c>
      <c r="D7" s="32">
        <v>559.34281951607875</v>
      </c>
      <c r="E7" s="22">
        <v>3.6117384379682322</v>
      </c>
      <c r="F7" s="32">
        <v>576.13877896222436</v>
      </c>
      <c r="G7" s="22">
        <v>3.2038974864680787</v>
      </c>
      <c r="H7" s="69">
        <v>16.795959446145616</v>
      </c>
      <c r="I7" s="32">
        <v>549.10421756249184</v>
      </c>
      <c r="J7" s="22">
        <v>2.9823779931499437</v>
      </c>
      <c r="K7" s="32">
        <v>556.54830313907587</v>
      </c>
      <c r="L7" s="22">
        <v>3.0244796320054927</v>
      </c>
      <c r="M7" s="69">
        <f t="shared" si="0"/>
        <v>7.4440855765840297</v>
      </c>
      <c r="N7" s="104"/>
      <c r="V7" s="13"/>
      <c r="W7" s="13"/>
    </row>
    <row r="8" spans="1:23" ht="25.95" customHeight="1" thickBot="1" x14ac:dyDescent="0.25">
      <c r="A8" s="206"/>
      <c r="B8" s="7" t="s">
        <v>5</v>
      </c>
      <c r="C8" s="26">
        <v>552.22039762145755</v>
      </c>
      <c r="D8" s="27">
        <v>539.62845944715218</v>
      </c>
      <c r="E8" s="28">
        <v>3.5520024604401041</v>
      </c>
      <c r="F8" s="27">
        <v>565.69127051739849</v>
      </c>
      <c r="G8" s="28">
        <v>2.509456055379141</v>
      </c>
      <c r="H8" s="89">
        <v>26.062811070246312</v>
      </c>
      <c r="I8" s="27">
        <v>543.46497690207184</v>
      </c>
      <c r="J8" s="28">
        <v>2.7033083785509215</v>
      </c>
      <c r="K8" s="27">
        <v>562.37486433156641</v>
      </c>
      <c r="L8" s="28">
        <v>2.8602265409219036</v>
      </c>
      <c r="M8" s="89">
        <f t="shared" si="0"/>
        <v>18.909887429494574</v>
      </c>
      <c r="N8" s="104"/>
      <c r="V8" s="13"/>
      <c r="W8" s="13"/>
    </row>
    <row r="9" spans="1:23" ht="25.95" customHeight="1" x14ac:dyDescent="0.2">
      <c r="A9" s="204" t="s">
        <v>50</v>
      </c>
      <c r="B9" s="5" t="s">
        <v>56</v>
      </c>
      <c r="C9" s="20">
        <v>540.13446243124361</v>
      </c>
      <c r="D9" s="32">
        <v>531.0681218515499</v>
      </c>
      <c r="E9" s="22">
        <v>3.1149606797104057</v>
      </c>
      <c r="F9" s="32">
        <v>557.27598050191932</v>
      </c>
      <c r="G9" s="22">
        <v>2.57586364697702</v>
      </c>
      <c r="H9" s="69">
        <v>26.207858650369417</v>
      </c>
      <c r="I9" s="32">
        <v>535.1827680957706</v>
      </c>
      <c r="J9" s="22">
        <v>2.8872739611939178</v>
      </c>
      <c r="K9" s="32">
        <v>544.6691874317994</v>
      </c>
      <c r="L9" s="22">
        <v>2.4175470482981676</v>
      </c>
      <c r="M9" s="69">
        <f t="shared" si="0"/>
        <v>9.4864193360288027</v>
      </c>
      <c r="N9" s="104"/>
      <c r="V9" s="13"/>
      <c r="W9" s="13"/>
    </row>
    <row r="10" spans="1:23" ht="25.95" customHeight="1" x14ac:dyDescent="0.2">
      <c r="A10" s="189"/>
      <c r="B10" s="5" t="s">
        <v>60</v>
      </c>
      <c r="C10" s="20">
        <v>557.55251739333687</v>
      </c>
      <c r="D10" s="32">
        <v>550.63779295769018</v>
      </c>
      <c r="E10" s="22">
        <v>2.9677652220805721</v>
      </c>
      <c r="F10" s="32">
        <v>565.39483235334501</v>
      </c>
      <c r="G10" s="22">
        <v>3.0748327094815164</v>
      </c>
      <c r="H10" s="69">
        <v>14.757039395654829</v>
      </c>
      <c r="I10" s="32">
        <v>555.01361066457662</v>
      </c>
      <c r="J10" s="22">
        <v>3.1530539958645778</v>
      </c>
      <c r="K10" s="32">
        <v>563.10867263215709</v>
      </c>
      <c r="L10" s="22">
        <v>3.1716369071941322</v>
      </c>
      <c r="M10" s="69">
        <f t="shared" si="0"/>
        <v>8.0950619675804774</v>
      </c>
      <c r="N10" s="104"/>
      <c r="V10" s="13"/>
      <c r="W10" s="13"/>
    </row>
    <row r="11" spans="1:23" ht="25.95" customHeight="1" x14ac:dyDescent="0.2">
      <c r="A11" s="189"/>
      <c r="B11" s="5" t="s">
        <v>11</v>
      </c>
      <c r="C11" s="20">
        <v>572.82104245721712</v>
      </c>
      <c r="D11" s="32">
        <v>558.44572739010869</v>
      </c>
      <c r="E11" s="22">
        <v>3.2458554955902752</v>
      </c>
      <c r="F11" s="32">
        <v>570.615257295726</v>
      </c>
      <c r="G11" s="22">
        <v>2.8095650482323316</v>
      </c>
      <c r="H11" s="69">
        <v>12.16952990561731</v>
      </c>
      <c r="I11" s="32">
        <v>580.34954029177061</v>
      </c>
      <c r="J11" s="22">
        <v>3.3276703452404051</v>
      </c>
      <c r="K11" s="32">
        <v>585.031153316565</v>
      </c>
      <c r="L11" s="22">
        <v>2.7080903413003132</v>
      </c>
      <c r="M11" s="70">
        <f t="shared" si="0"/>
        <v>4.6816130247943875</v>
      </c>
      <c r="N11" s="104"/>
      <c r="V11" s="13"/>
      <c r="W11" s="13"/>
    </row>
    <row r="12" spans="1:23" ht="25.95" customHeight="1" x14ac:dyDescent="0.2">
      <c r="A12" s="189"/>
      <c r="B12" s="5" t="s">
        <v>7</v>
      </c>
      <c r="C12" s="20">
        <v>549.12088538856847</v>
      </c>
      <c r="D12" s="32">
        <v>540.30729078002253</v>
      </c>
      <c r="E12" s="22">
        <v>3.1459058514992355</v>
      </c>
      <c r="F12" s="32">
        <v>565.31840941855478</v>
      </c>
      <c r="G12" s="22">
        <v>2.8628433277763676</v>
      </c>
      <c r="H12" s="69">
        <v>25.011118638532253</v>
      </c>
      <c r="I12" s="32">
        <v>541.62354915597427</v>
      </c>
      <c r="J12" s="22">
        <v>3.2299787947247243</v>
      </c>
      <c r="K12" s="32">
        <v>555.36718964286922</v>
      </c>
      <c r="L12" s="22">
        <v>2.5267276475196203</v>
      </c>
      <c r="M12" s="69">
        <f t="shared" si="0"/>
        <v>13.743640486894947</v>
      </c>
      <c r="N12" s="104"/>
      <c r="V12" s="13"/>
      <c r="W12" s="13"/>
    </row>
    <row r="13" spans="1:23" ht="25.95" customHeight="1" x14ac:dyDescent="0.2">
      <c r="A13" s="189"/>
      <c r="B13" s="6" t="s">
        <v>9</v>
      </c>
      <c r="C13" s="20">
        <v>549.29995995706054</v>
      </c>
      <c r="D13" s="32">
        <v>537.63218317717133</v>
      </c>
      <c r="E13" s="22">
        <v>3.0227249812701569</v>
      </c>
      <c r="F13" s="32">
        <v>558.31149148245345</v>
      </c>
      <c r="G13" s="22">
        <v>3.0676151839551964</v>
      </c>
      <c r="H13" s="69">
        <v>20.67930830528212</v>
      </c>
      <c r="I13" s="32">
        <v>543.62955595126368</v>
      </c>
      <c r="J13" s="22">
        <v>2.9789682834354432</v>
      </c>
      <c r="K13" s="32">
        <v>558.26715243105684</v>
      </c>
      <c r="L13" s="22">
        <v>3.0517480772460956</v>
      </c>
      <c r="M13" s="69">
        <f t="shared" si="0"/>
        <v>14.63759647979316</v>
      </c>
      <c r="N13" s="104"/>
      <c r="V13" s="13"/>
      <c r="W13" s="13"/>
    </row>
    <row r="14" spans="1:23" ht="25.95" customHeight="1" x14ac:dyDescent="0.2">
      <c r="A14" s="189"/>
      <c r="B14" s="5" t="s">
        <v>10</v>
      </c>
      <c r="C14" s="20">
        <v>521.46745722299886</v>
      </c>
      <c r="D14" s="32">
        <v>510.83878487590482</v>
      </c>
      <c r="E14" s="22">
        <v>3.2686961845129319</v>
      </c>
      <c r="F14" s="32">
        <v>538.13119342942161</v>
      </c>
      <c r="G14" s="22">
        <v>3.1696049433041691</v>
      </c>
      <c r="H14" s="69">
        <v>27.292408553516793</v>
      </c>
      <c r="I14" s="32">
        <v>514.44492715449201</v>
      </c>
      <c r="J14" s="22">
        <v>3.1420776064752567</v>
      </c>
      <c r="K14" s="32">
        <v>529.64099295680853</v>
      </c>
      <c r="L14" s="22">
        <v>3.4009469805372041</v>
      </c>
      <c r="M14" s="69">
        <f t="shared" si="0"/>
        <v>15.196065802316525</v>
      </c>
      <c r="N14" s="104"/>
      <c r="V14" s="13"/>
      <c r="W14" s="13"/>
    </row>
    <row r="15" spans="1:23" ht="25.95" customHeight="1" thickBot="1" x14ac:dyDescent="0.25">
      <c r="A15" s="190"/>
      <c r="B15" s="5" t="s">
        <v>8</v>
      </c>
      <c r="C15" s="26">
        <v>587.13836312205422</v>
      </c>
      <c r="D15" s="32">
        <v>579.55485291432581</v>
      </c>
      <c r="E15" s="22">
        <v>3.8645699800176843</v>
      </c>
      <c r="F15" s="32">
        <v>604.05386892604486</v>
      </c>
      <c r="G15" s="22">
        <v>3.1183072276323154</v>
      </c>
      <c r="H15" s="89">
        <v>24.49901601171905</v>
      </c>
      <c r="I15" s="32">
        <v>579.00548551236</v>
      </c>
      <c r="J15" s="22">
        <v>3.7073575331336128</v>
      </c>
      <c r="K15" s="32">
        <v>594.2226556569168</v>
      </c>
      <c r="L15" s="22">
        <v>3.0722400860131187</v>
      </c>
      <c r="M15" s="69">
        <f t="shared" si="0"/>
        <v>15.217170144556803</v>
      </c>
      <c r="N15" s="104"/>
      <c r="V15" s="13"/>
      <c r="W15" s="13"/>
    </row>
    <row r="16" spans="1:23" ht="25.95" customHeight="1" thickBot="1" x14ac:dyDescent="0.25">
      <c r="A16" s="215"/>
      <c r="B16" s="215" t="s">
        <v>64</v>
      </c>
      <c r="C16" s="219">
        <v>502.74151486452598</v>
      </c>
      <c r="D16" s="225">
        <v>493.30853458075012</v>
      </c>
      <c r="E16" s="226">
        <v>0.52095740004327085</v>
      </c>
      <c r="F16" s="225">
        <v>515.2634232366089</v>
      </c>
      <c r="G16" s="226">
        <v>0.50238339953906741</v>
      </c>
      <c r="H16" s="227">
        <v>21.954888655858781</v>
      </c>
      <c r="I16" s="225">
        <v>495.3526154366059</v>
      </c>
      <c r="J16" s="226">
        <v>0.51298414294228212</v>
      </c>
      <c r="K16" s="225">
        <v>509.92427540162936</v>
      </c>
      <c r="L16" s="226">
        <v>0.49948132922000366</v>
      </c>
      <c r="M16" s="227">
        <f t="shared" si="0"/>
        <v>14.571659965023457</v>
      </c>
      <c r="N16" s="104"/>
      <c r="V16" s="13"/>
      <c r="W16" s="13"/>
    </row>
    <row r="17" spans="1:23" ht="38.4" customHeight="1" x14ac:dyDescent="0.2">
      <c r="A17" s="205" t="s">
        <v>196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V17" s="13"/>
      <c r="W17" s="13"/>
    </row>
    <row r="18" spans="1:23" ht="11.4" customHeight="1" x14ac:dyDescent="0.2"/>
    <row r="19" spans="1:23" x14ac:dyDescent="0.2">
      <c r="A19" s="11" t="s">
        <v>150</v>
      </c>
      <c r="J19" s="8"/>
    </row>
    <row r="20" spans="1:23" ht="12" x14ac:dyDescent="0.25">
      <c r="A20" s="73" t="s">
        <v>35</v>
      </c>
      <c r="B20" s="74" t="s">
        <v>75</v>
      </c>
      <c r="C20" s="74" t="s">
        <v>76</v>
      </c>
      <c r="D20" s="74" t="s">
        <v>20</v>
      </c>
      <c r="E20" s="75" t="s">
        <v>36</v>
      </c>
      <c r="J20" s="8"/>
    </row>
    <row r="21" spans="1:23" x14ac:dyDescent="0.2">
      <c r="A21" s="76" t="s">
        <v>81</v>
      </c>
      <c r="B21" s="77">
        <v>47.500556603215422</v>
      </c>
      <c r="C21" s="115">
        <v>0.96072967335922654</v>
      </c>
      <c r="D21" s="116">
        <v>592.77708134134184</v>
      </c>
      <c r="E21" s="117">
        <v>3.4408808068130941</v>
      </c>
      <c r="J21" s="8"/>
    </row>
    <row r="22" spans="1:23" x14ac:dyDescent="0.2">
      <c r="A22" s="79" t="s">
        <v>82</v>
      </c>
      <c r="B22" s="77">
        <v>50.57642566620973</v>
      </c>
      <c r="C22" s="115">
        <v>0.99911829027617238</v>
      </c>
      <c r="D22" s="116">
        <v>575.77239590028421</v>
      </c>
      <c r="E22" s="117">
        <v>3.0255630888749407</v>
      </c>
      <c r="J22" s="8"/>
    </row>
    <row r="23" spans="1:23" ht="12" x14ac:dyDescent="0.25">
      <c r="A23" s="80" t="s">
        <v>21</v>
      </c>
      <c r="B23" s="80"/>
      <c r="C23" s="80"/>
      <c r="D23" s="74" t="s">
        <v>22</v>
      </c>
      <c r="E23" s="74" t="s">
        <v>23</v>
      </c>
      <c r="F23" s="197" t="s">
        <v>24</v>
      </c>
      <c r="G23" s="197"/>
      <c r="H23" s="74" t="s">
        <v>136</v>
      </c>
      <c r="I23" s="59" t="s">
        <v>25</v>
      </c>
      <c r="J23" s="8"/>
    </row>
    <row r="24" spans="1:23" ht="12" x14ac:dyDescent="0.25">
      <c r="A24" s="118" t="s">
        <v>83</v>
      </c>
      <c r="B24" s="119"/>
      <c r="C24" s="118"/>
      <c r="D24" s="120">
        <v>-17.004685441057632</v>
      </c>
      <c r="E24" s="84">
        <v>3.9655940467742465</v>
      </c>
      <c r="F24" s="121">
        <v>-24.777106950041599</v>
      </c>
      <c r="G24" s="121">
        <v>-9.2322639320736624</v>
      </c>
      <c r="H24" s="83">
        <v>-4.2880550153361865</v>
      </c>
      <c r="I24" s="64" t="s">
        <v>27</v>
      </c>
      <c r="J24" s="8"/>
    </row>
    <row r="25" spans="1:23" x14ac:dyDescent="0.2">
      <c r="A25" s="35" t="s">
        <v>93</v>
      </c>
      <c r="J25" s="8"/>
    </row>
    <row r="26" spans="1:23" x14ac:dyDescent="0.2">
      <c r="A26" s="11"/>
      <c r="J26" s="8"/>
    </row>
    <row r="27" spans="1:23" x14ac:dyDescent="0.2">
      <c r="A27" s="11" t="s">
        <v>149</v>
      </c>
      <c r="J27" s="8"/>
    </row>
    <row r="28" spans="1:23" ht="12" x14ac:dyDescent="0.25">
      <c r="A28" s="73" t="s">
        <v>35</v>
      </c>
      <c r="B28" s="74" t="s">
        <v>75</v>
      </c>
      <c r="C28" s="74" t="s">
        <v>76</v>
      </c>
      <c r="D28" s="74" t="s">
        <v>20</v>
      </c>
      <c r="E28" s="75" t="s">
        <v>36</v>
      </c>
      <c r="J28" s="8"/>
    </row>
    <row r="29" spans="1:23" x14ac:dyDescent="0.2">
      <c r="A29" s="76" t="s">
        <v>81</v>
      </c>
      <c r="B29" s="77">
        <v>50.645805894575005</v>
      </c>
      <c r="C29" s="115">
        <v>1.057029243863471</v>
      </c>
      <c r="D29" s="116">
        <v>587.07810869014327</v>
      </c>
      <c r="E29" s="117">
        <v>2.8818068964949322</v>
      </c>
      <c r="J29" s="8"/>
    </row>
    <row r="30" spans="1:23" x14ac:dyDescent="0.2">
      <c r="A30" s="79" t="s">
        <v>82</v>
      </c>
      <c r="B30" s="77">
        <v>46.470774438032116</v>
      </c>
      <c r="C30" s="115">
        <v>1.0781743788700495</v>
      </c>
      <c r="D30" s="116">
        <v>559.11917007194643</v>
      </c>
      <c r="E30" s="117">
        <v>2.7475363495735556</v>
      </c>
      <c r="J30" s="8"/>
    </row>
    <row r="31" spans="1:23" ht="12" x14ac:dyDescent="0.25">
      <c r="A31" s="80" t="s">
        <v>21</v>
      </c>
      <c r="B31" s="80"/>
      <c r="C31" s="80"/>
      <c r="D31" s="74" t="s">
        <v>22</v>
      </c>
      <c r="E31" s="74" t="s">
        <v>23</v>
      </c>
      <c r="F31" s="197" t="s">
        <v>24</v>
      </c>
      <c r="G31" s="197"/>
      <c r="H31" s="74" t="s">
        <v>136</v>
      </c>
      <c r="I31" s="75" t="s">
        <v>25</v>
      </c>
      <c r="J31" s="8"/>
    </row>
    <row r="32" spans="1:23" ht="12" x14ac:dyDescent="0.25">
      <c r="A32" s="118" t="s">
        <v>83</v>
      </c>
      <c r="B32" s="119"/>
      <c r="C32" s="118"/>
      <c r="D32" s="120">
        <v>-27.958938618196839</v>
      </c>
      <c r="E32" s="84">
        <v>3.5104476245223046</v>
      </c>
      <c r="F32" s="121">
        <v>-34.839289531874741</v>
      </c>
      <c r="G32" s="121">
        <v>-21.078587704518938</v>
      </c>
      <c r="H32" s="83">
        <v>-7.9644938790395541</v>
      </c>
      <c r="I32" s="85" t="s">
        <v>27</v>
      </c>
      <c r="J32" s="8"/>
    </row>
    <row r="33" spans="1:10" x14ac:dyDescent="0.2">
      <c r="A33" s="35" t="s">
        <v>93</v>
      </c>
      <c r="J33" s="8"/>
    </row>
    <row r="34" spans="1:10" x14ac:dyDescent="0.2">
      <c r="A34" s="11"/>
      <c r="J34" s="8"/>
    </row>
    <row r="35" spans="1:10" x14ac:dyDescent="0.2">
      <c r="A35" s="11" t="s">
        <v>148</v>
      </c>
      <c r="J35" s="8"/>
    </row>
    <row r="36" spans="1:10" ht="12" x14ac:dyDescent="0.25">
      <c r="A36" s="73" t="s">
        <v>35</v>
      </c>
      <c r="B36" s="74" t="s">
        <v>75</v>
      </c>
      <c r="C36" s="74" t="s">
        <v>76</v>
      </c>
      <c r="D36" s="74" t="s">
        <v>20</v>
      </c>
      <c r="E36" s="75" t="s">
        <v>36</v>
      </c>
      <c r="J36" s="8"/>
    </row>
    <row r="37" spans="1:10" x14ac:dyDescent="0.2">
      <c r="A37" s="76" t="s">
        <v>81</v>
      </c>
      <c r="B37" s="77">
        <v>48.466293188727768</v>
      </c>
      <c r="C37" s="115">
        <v>0.92849257782767958</v>
      </c>
      <c r="D37" s="116">
        <v>576.13877896222436</v>
      </c>
      <c r="E37" s="117">
        <v>3.2038974864680787</v>
      </c>
      <c r="J37" s="8"/>
    </row>
    <row r="38" spans="1:10" x14ac:dyDescent="0.2">
      <c r="A38" s="79" t="s">
        <v>82</v>
      </c>
      <c r="B38" s="77">
        <v>51.533706811272225</v>
      </c>
      <c r="C38" s="115">
        <v>0.92849257782768024</v>
      </c>
      <c r="D38" s="116">
        <v>559.34281951607875</v>
      </c>
      <c r="E38" s="117">
        <v>3.6117384379682322</v>
      </c>
      <c r="J38" s="8"/>
    </row>
    <row r="39" spans="1:10" ht="12" x14ac:dyDescent="0.25">
      <c r="A39" s="80" t="s">
        <v>21</v>
      </c>
      <c r="B39" s="80"/>
      <c r="C39" s="80"/>
      <c r="D39" s="74" t="s">
        <v>22</v>
      </c>
      <c r="E39" s="74" t="s">
        <v>23</v>
      </c>
      <c r="F39" s="197" t="s">
        <v>24</v>
      </c>
      <c r="G39" s="197"/>
      <c r="H39" s="74" t="s">
        <v>136</v>
      </c>
      <c r="I39" s="75" t="s">
        <v>25</v>
      </c>
      <c r="J39" s="8"/>
    </row>
    <row r="40" spans="1:10" ht="12" x14ac:dyDescent="0.25">
      <c r="A40" s="118" t="s">
        <v>83</v>
      </c>
      <c r="B40" s="119"/>
      <c r="C40" s="118"/>
      <c r="D40" s="120">
        <v>-16.795959446145616</v>
      </c>
      <c r="E40" s="84">
        <v>3.9241532920531701</v>
      </c>
      <c r="F40" s="121">
        <v>-24.487158568384118</v>
      </c>
      <c r="G40" s="121">
        <v>-9.1047603239071151</v>
      </c>
      <c r="H40" s="83">
        <v>-4.280148657841484</v>
      </c>
      <c r="I40" s="85" t="s">
        <v>27</v>
      </c>
      <c r="J40" s="8"/>
    </row>
    <row r="41" spans="1:10" x14ac:dyDescent="0.2">
      <c r="A41" s="35" t="s">
        <v>93</v>
      </c>
      <c r="J41" s="8"/>
    </row>
    <row r="42" spans="1:10" x14ac:dyDescent="0.2">
      <c r="A42" s="11"/>
      <c r="J42" s="8"/>
    </row>
    <row r="43" spans="1:10" x14ac:dyDescent="0.2">
      <c r="A43" s="11" t="s">
        <v>147</v>
      </c>
      <c r="J43" s="8"/>
    </row>
    <row r="44" spans="1:10" ht="12" x14ac:dyDescent="0.25">
      <c r="A44" s="73" t="s">
        <v>35</v>
      </c>
      <c r="B44" s="74" t="s">
        <v>75</v>
      </c>
      <c r="C44" s="74" t="s">
        <v>76</v>
      </c>
      <c r="D44" s="74" t="s">
        <v>20</v>
      </c>
      <c r="E44" s="75" t="s">
        <v>36</v>
      </c>
      <c r="J44" s="8"/>
    </row>
    <row r="45" spans="1:10" x14ac:dyDescent="0.2">
      <c r="A45" s="76" t="s">
        <v>81</v>
      </c>
      <c r="B45" s="77">
        <v>49.808971473252463</v>
      </c>
      <c r="C45" s="115">
        <v>0.79957746905220062</v>
      </c>
      <c r="D45" s="116">
        <v>565.69127051739849</v>
      </c>
      <c r="E45" s="117">
        <v>2.509456055379141</v>
      </c>
      <c r="J45" s="8"/>
    </row>
    <row r="46" spans="1:10" x14ac:dyDescent="0.2">
      <c r="A46" s="79" t="s">
        <v>82</v>
      </c>
      <c r="B46" s="77">
        <v>50.191028526747537</v>
      </c>
      <c r="C46" s="115">
        <v>0.79957746905219518</v>
      </c>
      <c r="D46" s="116">
        <v>539.62845944715218</v>
      </c>
      <c r="E46" s="117">
        <v>3.5520024604401041</v>
      </c>
      <c r="J46" s="8"/>
    </row>
    <row r="47" spans="1:10" ht="12" x14ac:dyDescent="0.25">
      <c r="A47" s="80" t="s">
        <v>21</v>
      </c>
      <c r="B47" s="80"/>
      <c r="C47" s="80"/>
      <c r="D47" s="74" t="s">
        <v>22</v>
      </c>
      <c r="E47" s="74" t="s">
        <v>23</v>
      </c>
      <c r="F47" s="197" t="s">
        <v>24</v>
      </c>
      <c r="G47" s="197"/>
      <c r="H47" s="74" t="s">
        <v>136</v>
      </c>
      <c r="I47" s="75" t="s">
        <v>25</v>
      </c>
      <c r="J47" s="8"/>
    </row>
    <row r="48" spans="1:10" ht="12" x14ac:dyDescent="0.25">
      <c r="A48" s="118" t="s">
        <v>83</v>
      </c>
      <c r="B48" s="119"/>
      <c r="C48" s="118"/>
      <c r="D48" s="120">
        <v>-26.062811070246312</v>
      </c>
      <c r="E48" s="84">
        <v>3.1269261788193927</v>
      </c>
      <c r="F48" s="121">
        <v>-32.191473763047775</v>
      </c>
      <c r="G48" s="121">
        <v>-19.934148377444849</v>
      </c>
      <c r="H48" s="83">
        <v>-8.3349620617160305</v>
      </c>
      <c r="I48" s="85" t="s">
        <v>27</v>
      </c>
      <c r="J48" s="8"/>
    </row>
    <row r="49" spans="1:10" x14ac:dyDescent="0.2">
      <c r="A49" s="35" t="s">
        <v>93</v>
      </c>
      <c r="J49" s="8"/>
    </row>
    <row r="50" spans="1:10" x14ac:dyDescent="0.2">
      <c r="A50" s="11"/>
      <c r="J50" s="8"/>
    </row>
    <row r="51" spans="1:10" x14ac:dyDescent="0.2">
      <c r="A51" s="11" t="s">
        <v>146</v>
      </c>
      <c r="J51" s="8"/>
    </row>
    <row r="52" spans="1:10" ht="12" x14ac:dyDescent="0.25">
      <c r="A52" s="73" t="s">
        <v>35</v>
      </c>
      <c r="B52" s="74" t="s">
        <v>75</v>
      </c>
      <c r="C52" s="74" t="s">
        <v>76</v>
      </c>
      <c r="D52" s="74" t="s">
        <v>20</v>
      </c>
      <c r="E52" s="75" t="s">
        <v>36</v>
      </c>
      <c r="J52" s="8"/>
    </row>
    <row r="53" spans="1:10" x14ac:dyDescent="0.2">
      <c r="A53" s="76" t="s">
        <v>81</v>
      </c>
      <c r="B53" s="77">
        <v>49.776842805127067</v>
      </c>
      <c r="C53" s="115">
        <v>0.73380796683588589</v>
      </c>
      <c r="D53" s="116">
        <v>557.27598050191932</v>
      </c>
      <c r="E53" s="117">
        <v>2.57586364697702</v>
      </c>
      <c r="J53" s="8"/>
    </row>
    <row r="54" spans="1:10" x14ac:dyDescent="0.2">
      <c r="A54" s="79" t="s">
        <v>82</v>
      </c>
      <c r="B54" s="77">
        <v>50.223157194872933</v>
      </c>
      <c r="C54" s="115">
        <v>0.73380796683588667</v>
      </c>
      <c r="D54" s="116">
        <v>531.0681218515499</v>
      </c>
      <c r="E54" s="117">
        <v>3.1149606797104057</v>
      </c>
      <c r="J54" s="8"/>
    </row>
    <row r="55" spans="1:10" ht="12" x14ac:dyDescent="0.25">
      <c r="A55" s="80" t="s">
        <v>21</v>
      </c>
      <c r="B55" s="80"/>
      <c r="C55" s="80"/>
      <c r="D55" s="74" t="s">
        <v>22</v>
      </c>
      <c r="E55" s="74" t="s">
        <v>23</v>
      </c>
      <c r="F55" s="197" t="s">
        <v>24</v>
      </c>
      <c r="G55" s="197"/>
      <c r="H55" s="74" t="s">
        <v>136</v>
      </c>
      <c r="I55" s="75" t="s">
        <v>25</v>
      </c>
      <c r="J55" s="8"/>
    </row>
    <row r="56" spans="1:10" ht="12" x14ac:dyDescent="0.25">
      <c r="A56" s="118" t="s">
        <v>83</v>
      </c>
      <c r="B56" s="119"/>
      <c r="C56" s="118"/>
      <c r="D56" s="120">
        <v>-26.207858650369417</v>
      </c>
      <c r="E56" s="84">
        <v>3.2110378003509044</v>
      </c>
      <c r="F56" s="121">
        <v>-32.501377092053907</v>
      </c>
      <c r="G56" s="121">
        <v>-19.914340208684926</v>
      </c>
      <c r="H56" s="83">
        <v>-8.1618032174848274</v>
      </c>
      <c r="I56" s="85" t="s">
        <v>27</v>
      </c>
      <c r="J56" s="8"/>
    </row>
    <row r="57" spans="1:10" x14ac:dyDescent="0.2">
      <c r="A57" s="35" t="s">
        <v>93</v>
      </c>
      <c r="J57" s="8"/>
    </row>
    <row r="58" spans="1:10" x14ac:dyDescent="0.2">
      <c r="A58" s="11"/>
      <c r="J58" s="8"/>
    </row>
    <row r="59" spans="1:10" x14ac:dyDescent="0.2">
      <c r="A59" s="11" t="s">
        <v>145</v>
      </c>
      <c r="J59" s="8"/>
    </row>
    <row r="60" spans="1:10" ht="12" x14ac:dyDescent="0.25">
      <c r="A60" s="73" t="s">
        <v>35</v>
      </c>
      <c r="B60" s="74" t="s">
        <v>75</v>
      </c>
      <c r="C60" s="74" t="s">
        <v>76</v>
      </c>
      <c r="D60" s="74" t="s">
        <v>20</v>
      </c>
      <c r="E60" s="75" t="s">
        <v>36</v>
      </c>
      <c r="J60" s="8"/>
    </row>
    <row r="61" spans="1:10" x14ac:dyDescent="0.2">
      <c r="A61" s="76" t="s">
        <v>81</v>
      </c>
      <c r="B61" s="77">
        <v>50.272179050578657</v>
      </c>
      <c r="C61" s="115">
        <v>0.9568528094684533</v>
      </c>
      <c r="D61" s="116">
        <v>565.39483235334501</v>
      </c>
      <c r="E61" s="117">
        <v>3.0748327094815164</v>
      </c>
      <c r="J61" s="8"/>
    </row>
    <row r="62" spans="1:10" x14ac:dyDescent="0.2">
      <c r="A62" s="79" t="s">
        <v>82</v>
      </c>
      <c r="B62" s="77">
        <v>48.219128203252275</v>
      </c>
      <c r="C62" s="115">
        <v>0.91533149689108728</v>
      </c>
      <c r="D62" s="116">
        <v>550.63779295769018</v>
      </c>
      <c r="E62" s="117">
        <v>2.9677652220805721</v>
      </c>
      <c r="J62" s="8"/>
    </row>
    <row r="63" spans="1:10" ht="12" x14ac:dyDescent="0.25">
      <c r="A63" s="80" t="s">
        <v>21</v>
      </c>
      <c r="B63" s="80"/>
      <c r="C63" s="80"/>
      <c r="D63" s="74" t="s">
        <v>22</v>
      </c>
      <c r="E63" s="74" t="s">
        <v>23</v>
      </c>
      <c r="F63" s="197" t="s">
        <v>24</v>
      </c>
      <c r="G63" s="197"/>
      <c r="H63" s="74" t="s">
        <v>136</v>
      </c>
      <c r="I63" s="75" t="s">
        <v>25</v>
      </c>
      <c r="J63" s="8"/>
    </row>
    <row r="64" spans="1:10" ht="12" x14ac:dyDescent="0.25">
      <c r="A64" s="118" t="s">
        <v>83</v>
      </c>
      <c r="B64" s="119"/>
      <c r="C64" s="118"/>
      <c r="D64" s="120">
        <v>-14.757039395654829</v>
      </c>
      <c r="E64" s="84">
        <v>3.6006580342110373</v>
      </c>
      <c r="F64" s="121">
        <v>-21.814199463353251</v>
      </c>
      <c r="G64" s="121">
        <v>-7.6998793279564071</v>
      </c>
      <c r="H64" s="83">
        <v>-4.098428469308482</v>
      </c>
      <c r="I64" s="85" t="s">
        <v>27</v>
      </c>
      <c r="J64" s="8"/>
    </row>
    <row r="65" spans="1:10" x14ac:dyDescent="0.2">
      <c r="A65" s="35" t="s">
        <v>93</v>
      </c>
      <c r="J65" s="8"/>
    </row>
    <row r="66" spans="1:10" x14ac:dyDescent="0.2">
      <c r="A66" s="11"/>
      <c r="J66" s="8"/>
    </row>
    <row r="67" spans="1:10" x14ac:dyDescent="0.2">
      <c r="A67" s="11" t="s">
        <v>144</v>
      </c>
      <c r="J67" s="8"/>
    </row>
    <row r="68" spans="1:10" ht="12" x14ac:dyDescent="0.25">
      <c r="A68" s="73" t="s">
        <v>35</v>
      </c>
      <c r="B68" s="74" t="s">
        <v>75</v>
      </c>
      <c r="C68" s="74" t="s">
        <v>76</v>
      </c>
      <c r="D68" s="74" t="s">
        <v>20</v>
      </c>
      <c r="E68" s="75" t="s">
        <v>36</v>
      </c>
      <c r="J68" s="8"/>
    </row>
    <row r="69" spans="1:10" x14ac:dyDescent="0.2">
      <c r="A69" s="76" t="s">
        <v>81</v>
      </c>
      <c r="B69" s="77">
        <v>50.729722457135018</v>
      </c>
      <c r="C69" s="115">
        <v>0.97890363972313343</v>
      </c>
      <c r="D69" s="116">
        <v>570.615257295726</v>
      </c>
      <c r="E69" s="117">
        <v>2.8095650482323316</v>
      </c>
      <c r="J69" s="8"/>
    </row>
    <row r="70" spans="1:10" x14ac:dyDescent="0.2">
      <c r="A70" s="79" t="s">
        <v>82</v>
      </c>
      <c r="B70" s="77">
        <v>49.027152435879898</v>
      </c>
      <c r="C70" s="115">
        <v>0.98113244691131651</v>
      </c>
      <c r="D70" s="116">
        <v>558.44572739010869</v>
      </c>
      <c r="E70" s="117">
        <v>3.2458554955902752</v>
      </c>
      <c r="J70" s="8"/>
    </row>
    <row r="71" spans="1:10" ht="12" x14ac:dyDescent="0.25">
      <c r="A71" s="80" t="s">
        <v>21</v>
      </c>
      <c r="B71" s="80"/>
      <c r="C71" s="80"/>
      <c r="D71" s="74" t="s">
        <v>22</v>
      </c>
      <c r="E71" s="74" t="s">
        <v>23</v>
      </c>
      <c r="F71" s="197" t="s">
        <v>24</v>
      </c>
      <c r="G71" s="197"/>
      <c r="H71" s="74" t="s">
        <v>136</v>
      </c>
      <c r="I71" s="75" t="s">
        <v>25</v>
      </c>
      <c r="J71" s="8"/>
    </row>
    <row r="72" spans="1:10" ht="12" x14ac:dyDescent="0.25">
      <c r="A72" s="118" t="s">
        <v>83</v>
      </c>
      <c r="B72" s="119"/>
      <c r="C72" s="118"/>
      <c r="D72" s="120">
        <v>-12.16952990561731</v>
      </c>
      <c r="E72" s="84">
        <v>2.7829815847628359</v>
      </c>
      <c r="F72" s="121">
        <v>-17.624073581390672</v>
      </c>
      <c r="G72" s="121">
        <v>-6.7149862298439489</v>
      </c>
      <c r="H72" s="83">
        <v>-4.3728388187140625</v>
      </c>
      <c r="I72" s="85" t="s">
        <v>27</v>
      </c>
      <c r="J72" s="8"/>
    </row>
    <row r="73" spans="1:10" x14ac:dyDescent="0.2">
      <c r="A73" s="35" t="s">
        <v>93</v>
      </c>
      <c r="J73" s="8"/>
    </row>
    <row r="74" spans="1:10" x14ac:dyDescent="0.2">
      <c r="A74" s="11"/>
      <c r="J74" s="8"/>
    </row>
    <row r="75" spans="1:10" x14ac:dyDescent="0.2">
      <c r="A75" s="11" t="s">
        <v>143</v>
      </c>
      <c r="J75" s="8"/>
    </row>
    <row r="76" spans="1:10" ht="12" x14ac:dyDescent="0.25">
      <c r="A76" s="73" t="s">
        <v>35</v>
      </c>
      <c r="B76" s="74" t="s">
        <v>75</v>
      </c>
      <c r="C76" s="74" t="s">
        <v>76</v>
      </c>
      <c r="D76" s="74" t="s">
        <v>20</v>
      </c>
      <c r="E76" s="75" t="s">
        <v>36</v>
      </c>
      <c r="J76" s="8"/>
    </row>
    <row r="77" spans="1:10" x14ac:dyDescent="0.2">
      <c r="A77" s="76" t="s">
        <v>81</v>
      </c>
      <c r="B77" s="77">
        <v>47.06576362894296</v>
      </c>
      <c r="C77" s="115">
        <v>0.98306646712469115</v>
      </c>
      <c r="D77" s="116">
        <v>565.31840941855478</v>
      </c>
      <c r="E77" s="117">
        <v>2.8628433277763676</v>
      </c>
      <c r="J77" s="8"/>
    </row>
    <row r="78" spans="1:10" x14ac:dyDescent="0.2">
      <c r="A78" s="79" t="s">
        <v>82</v>
      </c>
      <c r="B78" s="77">
        <v>52.934236371057054</v>
      </c>
      <c r="C78" s="115">
        <v>0.98306646712468304</v>
      </c>
      <c r="D78" s="116">
        <v>540.30729078002253</v>
      </c>
      <c r="E78" s="117">
        <v>3.1459058514992355</v>
      </c>
      <c r="J78" s="8"/>
    </row>
    <row r="79" spans="1:10" ht="12" x14ac:dyDescent="0.25">
      <c r="A79" s="80" t="s">
        <v>21</v>
      </c>
      <c r="B79" s="80"/>
      <c r="C79" s="80"/>
      <c r="D79" s="74" t="s">
        <v>22</v>
      </c>
      <c r="E79" s="74" t="s">
        <v>23</v>
      </c>
      <c r="F79" s="197" t="s">
        <v>24</v>
      </c>
      <c r="G79" s="197"/>
      <c r="H79" s="74" t="s">
        <v>136</v>
      </c>
      <c r="I79" s="75" t="s">
        <v>25</v>
      </c>
      <c r="J79" s="8"/>
    </row>
    <row r="80" spans="1:10" ht="12" x14ac:dyDescent="0.25">
      <c r="A80" s="118" t="s">
        <v>83</v>
      </c>
      <c r="B80" s="119"/>
      <c r="C80" s="118"/>
      <c r="D80" s="120">
        <v>-25.011118638532253</v>
      </c>
      <c r="E80" s="84">
        <v>3.9843051907908844</v>
      </c>
      <c r="F80" s="121">
        <v>-32.820213315898371</v>
      </c>
      <c r="G80" s="121">
        <v>-17.20202396116613</v>
      </c>
      <c r="H80" s="83">
        <v>-6.277410349072067</v>
      </c>
      <c r="I80" s="85" t="s">
        <v>27</v>
      </c>
      <c r="J80" s="8"/>
    </row>
    <row r="81" spans="1:10" x14ac:dyDescent="0.2">
      <c r="A81" s="35" t="s">
        <v>93</v>
      </c>
      <c r="J81" s="8"/>
    </row>
    <row r="82" spans="1:10" x14ac:dyDescent="0.2">
      <c r="A82" s="11"/>
      <c r="J82" s="8"/>
    </row>
    <row r="83" spans="1:10" x14ac:dyDescent="0.2">
      <c r="A83" s="11" t="s">
        <v>142</v>
      </c>
    </row>
    <row r="84" spans="1:10" ht="12" x14ac:dyDescent="0.25">
      <c r="A84" s="73" t="s">
        <v>35</v>
      </c>
      <c r="B84" s="74" t="s">
        <v>75</v>
      </c>
      <c r="C84" s="74" t="s">
        <v>76</v>
      </c>
      <c r="D84" s="74" t="s">
        <v>20</v>
      </c>
      <c r="E84" s="75" t="s">
        <v>36</v>
      </c>
      <c r="J84" s="8"/>
    </row>
    <row r="85" spans="1:10" x14ac:dyDescent="0.2">
      <c r="A85" s="76" t="s">
        <v>81</v>
      </c>
      <c r="B85" s="77">
        <v>48.786707382611532</v>
      </c>
      <c r="C85" s="115">
        <v>0.76744084450470484</v>
      </c>
      <c r="D85" s="116">
        <v>558.31149148245345</v>
      </c>
      <c r="E85" s="117">
        <v>3.0676151839551964</v>
      </c>
      <c r="J85" s="8"/>
    </row>
    <row r="86" spans="1:10" x14ac:dyDescent="0.2">
      <c r="A86" s="79" t="s">
        <v>82</v>
      </c>
      <c r="B86" s="77">
        <v>48.899565970819047</v>
      </c>
      <c r="C86" s="115">
        <v>0.77587800668513218</v>
      </c>
      <c r="D86" s="116">
        <v>537.63218317717133</v>
      </c>
      <c r="E86" s="117">
        <v>3.0227249812701569</v>
      </c>
      <c r="J86" s="8"/>
    </row>
    <row r="87" spans="1:10" ht="12" x14ac:dyDescent="0.25">
      <c r="A87" s="80" t="s">
        <v>21</v>
      </c>
      <c r="B87" s="80"/>
      <c r="C87" s="80"/>
      <c r="D87" s="74" t="s">
        <v>22</v>
      </c>
      <c r="E87" s="74" t="s">
        <v>23</v>
      </c>
      <c r="F87" s="197" t="s">
        <v>24</v>
      </c>
      <c r="G87" s="197"/>
      <c r="H87" s="74" t="s">
        <v>136</v>
      </c>
      <c r="I87" s="75" t="s">
        <v>25</v>
      </c>
      <c r="J87" s="8"/>
    </row>
    <row r="88" spans="1:10" ht="12" x14ac:dyDescent="0.25">
      <c r="A88" s="118" t="s">
        <v>83</v>
      </c>
      <c r="B88" s="119"/>
      <c r="C88" s="118"/>
      <c r="D88" s="120">
        <v>-20.67930830528212</v>
      </c>
      <c r="E88" s="84">
        <v>2.9228782012292394</v>
      </c>
      <c r="F88" s="121">
        <v>-26.408044310888645</v>
      </c>
      <c r="G88" s="121">
        <v>-14.950572299675596</v>
      </c>
      <c r="H88" s="83">
        <v>-7.0749811937374858</v>
      </c>
      <c r="I88" s="85" t="s">
        <v>27</v>
      </c>
      <c r="J88" s="8"/>
    </row>
    <row r="89" spans="1:10" x14ac:dyDescent="0.2">
      <c r="A89" s="35" t="s">
        <v>93</v>
      </c>
      <c r="J89" s="8"/>
    </row>
    <row r="90" spans="1:10" x14ac:dyDescent="0.2">
      <c r="A90" s="11"/>
      <c r="J90" s="8"/>
    </row>
    <row r="91" spans="1:10" x14ac:dyDescent="0.2">
      <c r="A91" s="11" t="s">
        <v>141</v>
      </c>
      <c r="J91" s="8"/>
    </row>
    <row r="92" spans="1:10" ht="12" x14ac:dyDescent="0.25">
      <c r="A92" s="73" t="s">
        <v>35</v>
      </c>
      <c r="B92" s="74" t="s">
        <v>75</v>
      </c>
      <c r="C92" s="74" t="s">
        <v>76</v>
      </c>
      <c r="D92" s="74" t="s">
        <v>20</v>
      </c>
      <c r="E92" s="75" t="s">
        <v>36</v>
      </c>
      <c r="J92" s="8"/>
    </row>
    <row r="93" spans="1:10" x14ac:dyDescent="0.2">
      <c r="A93" s="76" t="s">
        <v>81</v>
      </c>
      <c r="B93" s="77">
        <v>43.897770810376244</v>
      </c>
      <c r="C93" s="115">
        <v>0.7830385342626679</v>
      </c>
      <c r="D93" s="116">
        <v>538.13119342942161</v>
      </c>
      <c r="E93" s="117">
        <v>3.1696049433041691</v>
      </c>
      <c r="J93" s="8"/>
    </row>
    <row r="94" spans="1:10" x14ac:dyDescent="0.2">
      <c r="A94" s="79" t="s">
        <v>82</v>
      </c>
      <c r="B94" s="77">
        <v>47.941572187542796</v>
      </c>
      <c r="C94" s="115">
        <v>0.73412401141110584</v>
      </c>
      <c r="D94" s="116">
        <v>510.83878487590482</v>
      </c>
      <c r="E94" s="117">
        <v>3.2686961845129319</v>
      </c>
      <c r="J94" s="8"/>
    </row>
    <row r="95" spans="1:10" ht="12" x14ac:dyDescent="0.25">
      <c r="A95" s="80" t="s">
        <v>21</v>
      </c>
      <c r="B95" s="80"/>
      <c r="C95" s="80"/>
      <c r="D95" s="74" t="s">
        <v>22</v>
      </c>
      <c r="E95" s="74" t="s">
        <v>23</v>
      </c>
      <c r="F95" s="197" t="s">
        <v>24</v>
      </c>
      <c r="G95" s="197"/>
      <c r="H95" s="74" t="s">
        <v>136</v>
      </c>
      <c r="I95" s="75" t="s">
        <v>25</v>
      </c>
      <c r="J95" s="8"/>
    </row>
    <row r="96" spans="1:10" ht="12" x14ac:dyDescent="0.25">
      <c r="A96" s="118" t="s">
        <v>83</v>
      </c>
      <c r="B96" s="119"/>
      <c r="C96" s="118"/>
      <c r="D96" s="120">
        <v>-27.292408553516793</v>
      </c>
      <c r="E96" s="84">
        <v>3.9467787603947948</v>
      </c>
      <c r="F96" s="121">
        <v>-35.027952778838227</v>
      </c>
      <c r="G96" s="121">
        <v>-19.556864328195356</v>
      </c>
      <c r="H96" s="83">
        <v>-6.9151098175026018</v>
      </c>
      <c r="I96" s="85" t="s">
        <v>27</v>
      </c>
      <c r="J96" s="8"/>
    </row>
    <row r="97" spans="1:10" x14ac:dyDescent="0.2">
      <c r="A97" s="35" t="s">
        <v>93</v>
      </c>
      <c r="J97" s="8"/>
    </row>
    <row r="98" spans="1:10" x14ac:dyDescent="0.2">
      <c r="A98" s="11"/>
      <c r="J98" s="8"/>
    </row>
    <row r="99" spans="1:10" x14ac:dyDescent="0.2">
      <c r="A99" s="11" t="s">
        <v>140</v>
      </c>
      <c r="J99" s="8"/>
    </row>
    <row r="100" spans="1:10" ht="12" x14ac:dyDescent="0.25">
      <c r="A100" s="73" t="s">
        <v>35</v>
      </c>
      <c r="B100" s="74" t="s">
        <v>75</v>
      </c>
      <c r="C100" s="74" t="s">
        <v>76</v>
      </c>
      <c r="D100" s="74" t="s">
        <v>20</v>
      </c>
      <c r="E100" s="75" t="s">
        <v>36</v>
      </c>
      <c r="J100" s="8"/>
    </row>
    <row r="101" spans="1:10" x14ac:dyDescent="0.2">
      <c r="A101" s="76" t="s">
        <v>81</v>
      </c>
      <c r="B101" s="77">
        <v>48.697376415414894</v>
      </c>
      <c r="C101" s="115">
        <v>0.55183477277394855</v>
      </c>
      <c r="D101" s="116">
        <v>604.05386892604486</v>
      </c>
      <c r="E101" s="117">
        <v>3.1183072276323154</v>
      </c>
      <c r="J101" s="8"/>
    </row>
    <row r="102" spans="1:10" x14ac:dyDescent="0.2">
      <c r="A102" s="79" t="s">
        <v>82</v>
      </c>
      <c r="B102" s="77">
        <v>51.302623584585106</v>
      </c>
      <c r="C102" s="115">
        <v>0.55183477277395143</v>
      </c>
      <c r="D102" s="116">
        <v>579.55485291432581</v>
      </c>
      <c r="E102" s="117">
        <v>3.8645699800176843</v>
      </c>
      <c r="J102" s="8"/>
    </row>
    <row r="103" spans="1:10" ht="12" x14ac:dyDescent="0.25">
      <c r="A103" s="80" t="s">
        <v>21</v>
      </c>
      <c r="B103" s="80"/>
      <c r="C103" s="80"/>
      <c r="D103" s="74" t="s">
        <v>22</v>
      </c>
      <c r="E103" s="74" t="s">
        <v>23</v>
      </c>
      <c r="F103" s="197" t="s">
        <v>24</v>
      </c>
      <c r="G103" s="197"/>
      <c r="H103" s="74" t="s">
        <v>136</v>
      </c>
      <c r="I103" s="75" t="s">
        <v>25</v>
      </c>
      <c r="J103" s="8"/>
    </row>
    <row r="104" spans="1:10" ht="12" x14ac:dyDescent="0.25">
      <c r="A104" s="118" t="s">
        <v>83</v>
      </c>
      <c r="B104" s="119"/>
      <c r="C104" s="118"/>
      <c r="D104" s="120">
        <v>-24.49901601171905</v>
      </c>
      <c r="E104" s="84">
        <v>3.0909211458492933</v>
      </c>
      <c r="F104" s="121">
        <v>-30.55711013663694</v>
      </c>
      <c r="G104" s="121">
        <v>-18.44092188680116</v>
      </c>
      <c r="H104" s="83">
        <v>-7.9261213262001373</v>
      </c>
      <c r="I104" s="85" t="s">
        <v>27</v>
      </c>
      <c r="J104" s="8"/>
    </row>
    <row r="105" spans="1:10" x14ac:dyDescent="0.2">
      <c r="A105" s="35" t="s">
        <v>93</v>
      </c>
      <c r="J105" s="8"/>
    </row>
    <row r="106" spans="1:10" x14ac:dyDescent="0.2">
      <c r="A106" s="11"/>
      <c r="J106" s="8"/>
    </row>
    <row r="107" spans="1:10" x14ac:dyDescent="0.2">
      <c r="A107" s="11" t="s">
        <v>139</v>
      </c>
      <c r="J107" s="8"/>
    </row>
    <row r="108" spans="1:10" ht="24" x14ac:dyDescent="0.25">
      <c r="A108" s="73" t="s">
        <v>35</v>
      </c>
      <c r="B108" s="74" t="s">
        <v>87</v>
      </c>
      <c r="C108" s="122" t="s">
        <v>54</v>
      </c>
      <c r="D108" s="60"/>
      <c r="E108" s="60"/>
      <c r="J108" s="8"/>
    </row>
    <row r="109" spans="1:10" x14ac:dyDescent="0.2">
      <c r="A109" s="76" t="s">
        <v>84</v>
      </c>
      <c r="B109" s="116">
        <v>-21.954888655858745</v>
      </c>
      <c r="C109" s="78">
        <v>0.55661233797427201</v>
      </c>
      <c r="D109" s="12"/>
      <c r="E109" s="61"/>
      <c r="J109" s="8"/>
    </row>
    <row r="110" spans="1:10" x14ac:dyDescent="0.2">
      <c r="A110" s="79" t="s">
        <v>85</v>
      </c>
      <c r="B110" s="116">
        <v>0</v>
      </c>
      <c r="C110" s="78">
        <v>0</v>
      </c>
      <c r="D110" s="12"/>
      <c r="E110" s="61"/>
      <c r="J110" s="8"/>
    </row>
    <row r="111" spans="1:10" ht="12" x14ac:dyDescent="0.25">
      <c r="A111" s="80" t="s">
        <v>21</v>
      </c>
      <c r="B111" s="74" t="s">
        <v>22</v>
      </c>
      <c r="C111" s="74" t="s">
        <v>23</v>
      </c>
      <c r="D111" s="197" t="s">
        <v>24</v>
      </c>
      <c r="E111" s="197"/>
      <c r="F111" s="74" t="s">
        <v>136</v>
      </c>
      <c r="G111" s="75" t="s">
        <v>25</v>
      </c>
      <c r="J111" s="8"/>
    </row>
    <row r="112" spans="1:10" ht="12" x14ac:dyDescent="0.25">
      <c r="A112" s="90" t="s">
        <v>86</v>
      </c>
      <c r="B112" s="123">
        <v>21.954888655858745</v>
      </c>
      <c r="C112" s="83">
        <v>0.55661233797427201</v>
      </c>
      <c r="D112" s="84">
        <v>20.863948520078537</v>
      </c>
      <c r="E112" s="84">
        <v>23.045828791638954</v>
      </c>
      <c r="F112" s="83">
        <v>39.443769313057437</v>
      </c>
      <c r="G112" s="85" t="s">
        <v>27</v>
      </c>
      <c r="J112" s="8"/>
    </row>
    <row r="113" spans="1:10" x14ac:dyDescent="0.2">
      <c r="A113" s="35" t="s">
        <v>93</v>
      </c>
      <c r="J113" s="8"/>
    </row>
    <row r="114" spans="1:10" x14ac:dyDescent="0.2">
      <c r="J114" s="8"/>
    </row>
    <row r="115" spans="1:10" x14ac:dyDescent="0.2">
      <c r="A115" s="11"/>
      <c r="J115" s="8"/>
    </row>
    <row r="116" spans="1:10" x14ac:dyDescent="0.2">
      <c r="A116" s="11" t="s">
        <v>162</v>
      </c>
      <c r="J116" s="8"/>
    </row>
    <row r="117" spans="1:10" ht="12" x14ac:dyDescent="0.25">
      <c r="A117" s="73" t="s">
        <v>35</v>
      </c>
      <c r="B117" s="74" t="s">
        <v>75</v>
      </c>
      <c r="C117" s="74" t="s">
        <v>76</v>
      </c>
      <c r="D117" s="74" t="s">
        <v>20</v>
      </c>
      <c r="E117" s="75" t="s">
        <v>36</v>
      </c>
      <c r="J117" s="8"/>
    </row>
    <row r="118" spans="1:10" x14ac:dyDescent="0.2">
      <c r="A118" s="76" t="s">
        <v>81</v>
      </c>
      <c r="B118" s="77">
        <v>47.500556603215422</v>
      </c>
      <c r="C118" s="115">
        <v>0.96072967335922654</v>
      </c>
      <c r="D118" s="116">
        <v>577.21943436949903</v>
      </c>
      <c r="E118" s="117">
        <v>3.6322556263361681</v>
      </c>
      <c r="J118" s="8"/>
    </row>
    <row r="119" spans="1:10" x14ac:dyDescent="0.2">
      <c r="A119" s="79" t="s">
        <v>82</v>
      </c>
      <c r="B119" s="77">
        <v>50.57642566620973</v>
      </c>
      <c r="C119" s="115">
        <v>0.99911829027617238</v>
      </c>
      <c r="D119" s="116">
        <v>571.03236063479767</v>
      </c>
      <c r="E119" s="117">
        <v>2.987720593401396</v>
      </c>
      <c r="J119" s="8"/>
    </row>
    <row r="120" spans="1:10" ht="12" x14ac:dyDescent="0.25">
      <c r="A120" s="80" t="s">
        <v>21</v>
      </c>
      <c r="B120" s="80"/>
      <c r="C120" s="80"/>
      <c r="D120" s="74" t="s">
        <v>22</v>
      </c>
      <c r="E120" s="74" t="s">
        <v>23</v>
      </c>
      <c r="F120" s="197" t="s">
        <v>24</v>
      </c>
      <c r="G120" s="197"/>
      <c r="H120" s="74" t="s">
        <v>136</v>
      </c>
      <c r="I120" s="75" t="s">
        <v>25</v>
      </c>
      <c r="J120" s="8"/>
    </row>
    <row r="121" spans="1:10" x14ac:dyDescent="0.2">
      <c r="A121" s="118" t="s">
        <v>83</v>
      </c>
      <c r="B121" s="119"/>
      <c r="C121" s="118"/>
      <c r="D121" s="121">
        <v>-6.1870737347013574</v>
      </c>
      <c r="E121" s="84">
        <v>4.4417258976034182</v>
      </c>
      <c r="F121" s="121">
        <v>-14.8926965232029</v>
      </c>
      <c r="G121" s="121">
        <v>2.5185490538001858</v>
      </c>
      <c r="H121" s="83">
        <v>-1.3929436163631035</v>
      </c>
      <c r="I121" s="85" t="s">
        <v>30</v>
      </c>
      <c r="J121" s="8"/>
    </row>
    <row r="122" spans="1:10" x14ac:dyDescent="0.2">
      <c r="A122" s="35" t="s">
        <v>93</v>
      </c>
      <c r="J122" s="8"/>
    </row>
    <row r="123" spans="1:10" x14ac:dyDescent="0.2">
      <c r="A123" s="11"/>
      <c r="J123" s="8"/>
    </row>
    <row r="124" spans="1:10" x14ac:dyDescent="0.2">
      <c r="A124" s="11" t="s">
        <v>161</v>
      </c>
      <c r="J124" s="8"/>
    </row>
    <row r="125" spans="1:10" ht="12" x14ac:dyDescent="0.25">
      <c r="A125" s="73" t="s">
        <v>35</v>
      </c>
      <c r="B125" s="74" t="s">
        <v>75</v>
      </c>
      <c r="C125" s="74" t="s">
        <v>76</v>
      </c>
      <c r="D125" s="74" t="s">
        <v>20</v>
      </c>
      <c r="E125" s="75" t="s">
        <v>36</v>
      </c>
      <c r="J125" s="8"/>
    </row>
    <row r="126" spans="1:10" x14ac:dyDescent="0.2">
      <c r="A126" s="76" t="s">
        <v>81</v>
      </c>
      <c r="B126" s="77">
        <v>50.645805894575005</v>
      </c>
      <c r="C126" s="115">
        <v>1.057029243863471</v>
      </c>
      <c r="D126" s="116">
        <v>571.40282434225117</v>
      </c>
      <c r="E126" s="117">
        <v>2.9171467058551808</v>
      </c>
      <c r="J126" s="8"/>
    </row>
    <row r="127" spans="1:10" x14ac:dyDescent="0.2">
      <c r="A127" s="79" t="s">
        <v>82</v>
      </c>
      <c r="B127" s="77">
        <v>46.470774438032116</v>
      </c>
      <c r="C127" s="115">
        <v>1.0781743788700495</v>
      </c>
      <c r="D127" s="116">
        <v>552.18019213853211</v>
      </c>
      <c r="E127" s="117">
        <v>3.052523096738486</v>
      </c>
      <c r="J127" s="8"/>
    </row>
    <row r="128" spans="1:10" ht="12" x14ac:dyDescent="0.25">
      <c r="A128" s="80" t="s">
        <v>21</v>
      </c>
      <c r="B128" s="80"/>
      <c r="C128" s="80"/>
      <c r="D128" s="74" t="s">
        <v>22</v>
      </c>
      <c r="E128" s="74" t="s">
        <v>23</v>
      </c>
      <c r="F128" s="197" t="s">
        <v>24</v>
      </c>
      <c r="G128" s="197"/>
      <c r="H128" s="74" t="s">
        <v>136</v>
      </c>
      <c r="I128" s="75" t="s">
        <v>25</v>
      </c>
      <c r="J128" s="8"/>
    </row>
    <row r="129" spans="1:10" ht="12" x14ac:dyDescent="0.25">
      <c r="A129" s="118" t="s">
        <v>83</v>
      </c>
      <c r="B129" s="119"/>
      <c r="C129" s="118"/>
      <c r="D129" s="120">
        <v>-19.222632203719058</v>
      </c>
      <c r="E129" s="84">
        <v>3.8085490555046424</v>
      </c>
      <c r="F129" s="121">
        <v>-26.687251185862195</v>
      </c>
      <c r="G129" s="121">
        <v>-11.758013221575922</v>
      </c>
      <c r="H129" s="83">
        <v>-5.0472324036199163</v>
      </c>
      <c r="I129" s="85" t="s">
        <v>27</v>
      </c>
      <c r="J129" s="8"/>
    </row>
    <row r="130" spans="1:10" x14ac:dyDescent="0.2">
      <c r="A130" s="35" t="s">
        <v>93</v>
      </c>
      <c r="J130" s="8"/>
    </row>
    <row r="131" spans="1:10" x14ac:dyDescent="0.2">
      <c r="A131" s="11"/>
      <c r="J131" s="8"/>
    </row>
    <row r="132" spans="1:10" x14ac:dyDescent="0.2">
      <c r="A132" s="11" t="s">
        <v>160</v>
      </c>
      <c r="J132" s="8"/>
    </row>
    <row r="133" spans="1:10" ht="12" x14ac:dyDescent="0.25">
      <c r="A133" s="73" t="s">
        <v>35</v>
      </c>
      <c r="B133" s="74" t="s">
        <v>75</v>
      </c>
      <c r="C133" s="74" t="s">
        <v>76</v>
      </c>
      <c r="D133" s="74" t="s">
        <v>20</v>
      </c>
      <c r="E133" s="75" t="s">
        <v>36</v>
      </c>
      <c r="J133" s="8"/>
    </row>
    <row r="134" spans="1:10" x14ac:dyDescent="0.2">
      <c r="A134" s="76" t="s">
        <v>81</v>
      </c>
      <c r="B134" s="77">
        <v>48.466293188727768</v>
      </c>
      <c r="C134" s="115">
        <v>0.92849257782767958</v>
      </c>
      <c r="D134" s="116">
        <v>556.54830313907587</v>
      </c>
      <c r="E134" s="117">
        <v>3.0244796320054927</v>
      </c>
      <c r="J134" s="8"/>
    </row>
    <row r="135" spans="1:10" x14ac:dyDescent="0.2">
      <c r="A135" s="79" t="s">
        <v>82</v>
      </c>
      <c r="B135" s="77">
        <v>51.533706811272225</v>
      </c>
      <c r="C135" s="115">
        <v>0.92849257782768024</v>
      </c>
      <c r="D135" s="116">
        <v>549.10421756249184</v>
      </c>
      <c r="E135" s="117">
        <v>2.9823779931499437</v>
      </c>
      <c r="J135" s="8"/>
    </row>
    <row r="136" spans="1:10" ht="12" x14ac:dyDescent="0.25">
      <c r="A136" s="80" t="s">
        <v>21</v>
      </c>
      <c r="B136" s="80"/>
      <c r="C136" s="80"/>
      <c r="D136" s="74" t="s">
        <v>22</v>
      </c>
      <c r="E136" s="74" t="s">
        <v>23</v>
      </c>
      <c r="F136" s="197" t="s">
        <v>24</v>
      </c>
      <c r="G136" s="197"/>
      <c r="H136" s="74" t="s">
        <v>136</v>
      </c>
      <c r="I136" s="75" t="s">
        <v>25</v>
      </c>
      <c r="J136" s="8"/>
    </row>
    <row r="137" spans="1:10" ht="12" x14ac:dyDescent="0.25">
      <c r="A137" s="118" t="s">
        <v>83</v>
      </c>
      <c r="B137" s="119"/>
      <c r="C137" s="118"/>
      <c r="D137" s="120">
        <v>-7.4440855765840297</v>
      </c>
      <c r="E137" s="84">
        <v>3.1113822888592839</v>
      </c>
      <c r="F137" s="121">
        <v>-13.542282804884024</v>
      </c>
      <c r="G137" s="121">
        <v>-1.3458883482840349</v>
      </c>
      <c r="H137" s="83">
        <v>-2.3925332490445044</v>
      </c>
      <c r="I137" s="85" t="s">
        <v>27</v>
      </c>
      <c r="J137" s="8"/>
    </row>
    <row r="138" spans="1:10" x14ac:dyDescent="0.2">
      <c r="A138" s="35" t="s">
        <v>93</v>
      </c>
      <c r="J138" s="8"/>
    </row>
    <row r="139" spans="1:10" x14ac:dyDescent="0.2">
      <c r="A139" s="11"/>
      <c r="J139" s="8"/>
    </row>
    <row r="140" spans="1:10" x14ac:dyDescent="0.2">
      <c r="A140" s="11" t="s">
        <v>159</v>
      </c>
      <c r="J140" s="8"/>
    </row>
    <row r="141" spans="1:10" ht="12" x14ac:dyDescent="0.25">
      <c r="A141" s="73" t="s">
        <v>35</v>
      </c>
      <c r="B141" s="74" t="s">
        <v>75</v>
      </c>
      <c r="C141" s="74" t="s">
        <v>76</v>
      </c>
      <c r="D141" s="74" t="s">
        <v>20</v>
      </c>
      <c r="E141" s="75" t="s">
        <v>36</v>
      </c>
      <c r="J141" s="8"/>
    </row>
    <row r="142" spans="1:10" x14ac:dyDescent="0.2">
      <c r="A142" s="76" t="s">
        <v>81</v>
      </c>
      <c r="B142" s="77">
        <v>49.808971473252463</v>
      </c>
      <c r="C142" s="115">
        <v>0.79957746905220062</v>
      </c>
      <c r="D142" s="116">
        <v>562.37486433156641</v>
      </c>
      <c r="E142" s="117">
        <v>2.8602265409219036</v>
      </c>
      <c r="J142" s="8"/>
    </row>
    <row r="143" spans="1:10" x14ac:dyDescent="0.2">
      <c r="A143" s="79" t="s">
        <v>82</v>
      </c>
      <c r="B143" s="77">
        <v>50.191028526747537</v>
      </c>
      <c r="C143" s="115">
        <v>0.79957746905219518</v>
      </c>
      <c r="D143" s="116">
        <v>543.46497690207184</v>
      </c>
      <c r="E143" s="117">
        <v>2.7033083785509215</v>
      </c>
      <c r="J143" s="8"/>
    </row>
    <row r="144" spans="1:10" ht="12" x14ac:dyDescent="0.25">
      <c r="A144" s="80" t="s">
        <v>21</v>
      </c>
      <c r="B144" s="80"/>
      <c r="C144" s="80"/>
      <c r="D144" s="74" t="s">
        <v>22</v>
      </c>
      <c r="E144" s="74" t="s">
        <v>23</v>
      </c>
      <c r="F144" s="197" t="s">
        <v>24</v>
      </c>
      <c r="G144" s="197"/>
      <c r="H144" s="74" t="s">
        <v>136</v>
      </c>
      <c r="I144" s="75" t="s">
        <v>25</v>
      </c>
      <c r="J144" s="8"/>
    </row>
    <row r="145" spans="1:10" ht="12" x14ac:dyDescent="0.25">
      <c r="A145" s="118" t="s">
        <v>83</v>
      </c>
      <c r="B145" s="119"/>
      <c r="C145" s="118"/>
      <c r="D145" s="120">
        <v>-18.909887429494574</v>
      </c>
      <c r="E145" s="84">
        <v>2.5920052543915322</v>
      </c>
      <c r="F145" s="121">
        <v>-23.990124375840558</v>
      </c>
      <c r="G145" s="121">
        <v>-13.82965048314859</v>
      </c>
      <c r="H145" s="83">
        <v>-7.2954664723214968</v>
      </c>
      <c r="I145" s="85" t="s">
        <v>27</v>
      </c>
      <c r="J145" s="8"/>
    </row>
    <row r="146" spans="1:10" x14ac:dyDescent="0.2">
      <c r="A146" s="35" t="s">
        <v>93</v>
      </c>
      <c r="J146" s="8"/>
    </row>
    <row r="147" spans="1:10" x14ac:dyDescent="0.2">
      <c r="A147" s="11"/>
      <c r="J147" s="8"/>
    </row>
    <row r="148" spans="1:10" x14ac:dyDescent="0.2">
      <c r="A148" s="11" t="s">
        <v>158</v>
      </c>
      <c r="J148" s="8"/>
    </row>
    <row r="149" spans="1:10" ht="12" x14ac:dyDescent="0.25">
      <c r="A149" s="73" t="s">
        <v>35</v>
      </c>
      <c r="B149" s="74" t="s">
        <v>75</v>
      </c>
      <c r="C149" s="74" t="s">
        <v>76</v>
      </c>
      <c r="D149" s="74" t="s">
        <v>20</v>
      </c>
      <c r="E149" s="75" t="s">
        <v>36</v>
      </c>
      <c r="J149" s="8"/>
    </row>
    <row r="150" spans="1:10" x14ac:dyDescent="0.2">
      <c r="A150" s="76" t="s">
        <v>81</v>
      </c>
      <c r="B150" s="77">
        <v>49.776842805127067</v>
      </c>
      <c r="C150" s="115">
        <v>0.73380796683588589</v>
      </c>
      <c r="D150" s="116">
        <v>544.6691874317994</v>
      </c>
      <c r="E150" s="117">
        <v>2.4175470482981676</v>
      </c>
      <c r="J150" s="8"/>
    </row>
    <row r="151" spans="1:10" x14ac:dyDescent="0.2">
      <c r="A151" s="79" t="s">
        <v>82</v>
      </c>
      <c r="B151" s="77">
        <v>50.223157194872933</v>
      </c>
      <c r="C151" s="115">
        <v>0.73380796683588667</v>
      </c>
      <c r="D151" s="116">
        <v>535.1827680957706</v>
      </c>
      <c r="E151" s="117">
        <v>2.8872739611939178</v>
      </c>
      <c r="J151" s="8"/>
    </row>
    <row r="152" spans="1:10" ht="12" x14ac:dyDescent="0.25">
      <c r="A152" s="80" t="s">
        <v>21</v>
      </c>
      <c r="B152" s="80"/>
      <c r="C152" s="80"/>
      <c r="D152" s="74" t="s">
        <v>22</v>
      </c>
      <c r="E152" s="74" t="s">
        <v>23</v>
      </c>
      <c r="F152" s="197" t="s">
        <v>24</v>
      </c>
      <c r="G152" s="197"/>
      <c r="H152" s="74" t="s">
        <v>136</v>
      </c>
      <c r="I152" s="75" t="s">
        <v>25</v>
      </c>
      <c r="J152" s="8"/>
    </row>
    <row r="153" spans="1:10" ht="12" x14ac:dyDescent="0.25">
      <c r="A153" s="118" t="s">
        <v>83</v>
      </c>
      <c r="B153" s="119"/>
      <c r="C153" s="118"/>
      <c r="D153" s="120">
        <v>-9.4864193360288027</v>
      </c>
      <c r="E153" s="84">
        <v>2.9301292177052614</v>
      </c>
      <c r="F153" s="121">
        <v>-15.229367072779638</v>
      </c>
      <c r="G153" s="121">
        <v>-3.7434715992779681</v>
      </c>
      <c r="H153" s="83">
        <v>-3.2375429993691944</v>
      </c>
      <c r="I153" s="85" t="s">
        <v>27</v>
      </c>
      <c r="J153" s="8"/>
    </row>
    <row r="154" spans="1:10" x14ac:dyDescent="0.2">
      <c r="A154" s="35" t="s">
        <v>93</v>
      </c>
      <c r="J154" s="8"/>
    </row>
    <row r="155" spans="1:10" x14ac:dyDescent="0.2">
      <c r="A155" s="11"/>
      <c r="J155" s="8"/>
    </row>
    <row r="156" spans="1:10" x14ac:dyDescent="0.2">
      <c r="A156" s="11" t="s">
        <v>157</v>
      </c>
    </row>
    <row r="157" spans="1:10" ht="12" x14ac:dyDescent="0.25">
      <c r="A157" s="73" t="s">
        <v>35</v>
      </c>
      <c r="B157" s="74" t="s">
        <v>75</v>
      </c>
      <c r="C157" s="74" t="s">
        <v>76</v>
      </c>
      <c r="D157" s="74" t="s">
        <v>20</v>
      </c>
      <c r="E157" s="75" t="s">
        <v>36</v>
      </c>
      <c r="J157" s="8"/>
    </row>
    <row r="158" spans="1:10" x14ac:dyDescent="0.2">
      <c r="A158" s="76" t="s">
        <v>81</v>
      </c>
      <c r="B158" s="77">
        <v>50.272179050578657</v>
      </c>
      <c r="C158" s="115">
        <v>0.9568528094684533</v>
      </c>
      <c r="D158" s="116">
        <v>563.10867263215709</v>
      </c>
      <c r="E158" s="117">
        <v>3.1716369071941322</v>
      </c>
      <c r="J158" s="8"/>
    </row>
    <row r="159" spans="1:10" x14ac:dyDescent="0.2">
      <c r="A159" s="79" t="s">
        <v>82</v>
      </c>
      <c r="B159" s="77">
        <v>48.219128203252275</v>
      </c>
      <c r="C159" s="115">
        <v>0.91533149689108728</v>
      </c>
      <c r="D159" s="116">
        <v>555.01361066457662</v>
      </c>
      <c r="E159" s="117">
        <v>3.1530539958645778</v>
      </c>
      <c r="J159" s="8"/>
    </row>
    <row r="160" spans="1:10" ht="12" x14ac:dyDescent="0.25">
      <c r="A160" s="80" t="s">
        <v>21</v>
      </c>
      <c r="B160" s="80"/>
      <c r="C160" s="80"/>
      <c r="D160" s="74" t="s">
        <v>22</v>
      </c>
      <c r="E160" s="74" t="s">
        <v>23</v>
      </c>
      <c r="F160" s="197" t="s">
        <v>24</v>
      </c>
      <c r="G160" s="197"/>
      <c r="H160" s="74" t="s">
        <v>136</v>
      </c>
      <c r="I160" s="75" t="s">
        <v>25</v>
      </c>
      <c r="J160" s="8"/>
    </row>
    <row r="161" spans="1:10" ht="12" x14ac:dyDescent="0.25">
      <c r="A161" s="118" t="s">
        <v>83</v>
      </c>
      <c r="B161" s="119"/>
      <c r="C161" s="118"/>
      <c r="D161" s="120">
        <v>-8.0950619675804774</v>
      </c>
      <c r="E161" s="84">
        <v>3.923519229911876</v>
      </c>
      <c r="F161" s="121">
        <v>-15.785018350858081</v>
      </c>
      <c r="G161" s="121">
        <v>-0.40510558430287347</v>
      </c>
      <c r="H161" s="83">
        <v>-2.0632145513308204</v>
      </c>
      <c r="I161" s="85" t="s">
        <v>27</v>
      </c>
      <c r="J161" s="8"/>
    </row>
    <row r="162" spans="1:10" x14ac:dyDescent="0.2">
      <c r="A162" s="35" t="s">
        <v>93</v>
      </c>
      <c r="J162" s="8"/>
    </row>
    <row r="163" spans="1:10" x14ac:dyDescent="0.2">
      <c r="A163" s="11"/>
      <c r="J163" s="8"/>
    </row>
    <row r="164" spans="1:10" x14ac:dyDescent="0.2">
      <c r="A164" s="11" t="s">
        <v>156</v>
      </c>
    </row>
    <row r="165" spans="1:10" ht="12" x14ac:dyDescent="0.25">
      <c r="A165" s="73" t="s">
        <v>35</v>
      </c>
      <c r="B165" s="74" t="s">
        <v>75</v>
      </c>
      <c r="C165" s="74" t="s">
        <v>76</v>
      </c>
      <c r="D165" s="74" t="s">
        <v>20</v>
      </c>
      <c r="E165" s="75" t="s">
        <v>36</v>
      </c>
      <c r="J165" s="8"/>
    </row>
    <row r="166" spans="1:10" x14ac:dyDescent="0.2">
      <c r="A166" s="76" t="s">
        <v>81</v>
      </c>
      <c r="B166" s="77">
        <v>50.729722457135018</v>
      </c>
      <c r="C166" s="115">
        <v>0.97890363972313343</v>
      </c>
      <c r="D166" s="116">
        <v>585.031153316565</v>
      </c>
      <c r="E166" s="117">
        <v>2.7080903413003132</v>
      </c>
      <c r="J166" s="8"/>
    </row>
    <row r="167" spans="1:10" x14ac:dyDescent="0.2">
      <c r="A167" s="79" t="s">
        <v>82</v>
      </c>
      <c r="B167" s="77">
        <v>49.027152435879898</v>
      </c>
      <c r="C167" s="115">
        <v>0.98113244691131651</v>
      </c>
      <c r="D167" s="116">
        <v>580.34954029177061</v>
      </c>
      <c r="E167" s="117">
        <v>3.3276703452404051</v>
      </c>
      <c r="J167" s="8"/>
    </row>
    <row r="168" spans="1:10" ht="12" x14ac:dyDescent="0.25">
      <c r="A168" s="80" t="s">
        <v>21</v>
      </c>
      <c r="B168" s="80"/>
      <c r="C168" s="80"/>
      <c r="D168" s="74" t="s">
        <v>22</v>
      </c>
      <c r="E168" s="74" t="s">
        <v>23</v>
      </c>
      <c r="F168" s="197" t="s">
        <v>24</v>
      </c>
      <c r="G168" s="197"/>
      <c r="H168" s="74" t="s">
        <v>136</v>
      </c>
      <c r="I168" s="75" t="s">
        <v>25</v>
      </c>
      <c r="J168" s="8"/>
    </row>
    <row r="169" spans="1:10" x14ac:dyDescent="0.2">
      <c r="A169" s="118" t="s">
        <v>83</v>
      </c>
      <c r="B169" s="119"/>
      <c r="C169" s="118"/>
      <c r="D169" s="121">
        <v>-4.6816130247943875</v>
      </c>
      <c r="E169" s="84">
        <v>2.6876997195411056</v>
      </c>
      <c r="F169" s="121">
        <v>-9.9494076763533581</v>
      </c>
      <c r="G169" s="121">
        <v>0.58618162676458319</v>
      </c>
      <c r="H169" s="83">
        <v>-1.7418660986405579</v>
      </c>
      <c r="I169" s="85" t="s">
        <v>30</v>
      </c>
      <c r="J169" s="8"/>
    </row>
    <row r="170" spans="1:10" x14ac:dyDescent="0.2">
      <c r="A170" s="35" t="s">
        <v>93</v>
      </c>
      <c r="J170" s="8"/>
    </row>
    <row r="171" spans="1:10" x14ac:dyDescent="0.2">
      <c r="A171" s="11"/>
      <c r="J171" s="8"/>
    </row>
    <row r="172" spans="1:10" x14ac:dyDescent="0.2">
      <c r="A172" s="11" t="s">
        <v>155</v>
      </c>
    </row>
    <row r="173" spans="1:10" ht="12" x14ac:dyDescent="0.25">
      <c r="A173" s="73" t="s">
        <v>35</v>
      </c>
      <c r="B173" s="74" t="s">
        <v>75</v>
      </c>
      <c r="C173" s="74" t="s">
        <v>76</v>
      </c>
      <c r="D173" s="74" t="s">
        <v>20</v>
      </c>
      <c r="E173" s="75" t="s">
        <v>36</v>
      </c>
      <c r="J173" s="8"/>
    </row>
    <row r="174" spans="1:10" x14ac:dyDescent="0.2">
      <c r="A174" s="76" t="s">
        <v>81</v>
      </c>
      <c r="B174" s="77">
        <v>47.06576362894296</v>
      </c>
      <c r="C174" s="115">
        <v>0.98306646712469115</v>
      </c>
      <c r="D174" s="116">
        <v>555.36718964286922</v>
      </c>
      <c r="E174" s="117">
        <v>2.5267276475196203</v>
      </c>
      <c r="J174" s="8"/>
    </row>
    <row r="175" spans="1:10" x14ac:dyDescent="0.2">
      <c r="A175" s="79" t="s">
        <v>82</v>
      </c>
      <c r="B175" s="77">
        <v>52.934236371057054</v>
      </c>
      <c r="C175" s="115">
        <v>0.98306646712468304</v>
      </c>
      <c r="D175" s="116">
        <v>541.62354915597427</v>
      </c>
      <c r="E175" s="117">
        <v>3.2299787947247243</v>
      </c>
      <c r="J175" s="8"/>
    </row>
    <row r="176" spans="1:10" ht="12" x14ac:dyDescent="0.25">
      <c r="A176" s="80" t="s">
        <v>21</v>
      </c>
      <c r="B176" s="80"/>
      <c r="C176" s="80"/>
      <c r="D176" s="74" t="s">
        <v>22</v>
      </c>
      <c r="E176" s="74" t="s">
        <v>23</v>
      </c>
      <c r="F176" s="197" t="s">
        <v>24</v>
      </c>
      <c r="G176" s="197"/>
      <c r="H176" s="74" t="s">
        <v>136</v>
      </c>
      <c r="I176" s="75" t="s">
        <v>25</v>
      </c>
      <c r="J176" s="8"/>
    </row>
    <row r="177" spans="1:10" ht="12" x14ac:dyDescent="0.25">
      <c r="A177" s="118" t="s">
        <v>83</v>
      </c>
      <c r="B177" s="119"/>
      <c r="C177" s="118"/>
      <c r="D177" s="120">
        <v>-13.743640486894947</v>
      </c>
      <c r="E177" s="84">
        <v>3.8271048714573044</v>
      </c>
      <c r="F177" s="121">
        <v>-21.244628200009053</v>
      </c>
      <c r="G177" s="121">
        <v>-6.2426527737808382</v>
      </c>
      <c r="H177" s="83">
        <v>-3.5911324482889264</v>
      </c>
      <c r="I177" s="85" t="s">
        <v>27</v>
      </c>
      <c r="J177" s="8"/>
    </row>
    <row r="178" spans="1:10" x14ac:dyDescent="0.2">
      <c r="A178" s="35" t="s">
        <v>93</v>
      </c>
      <c r="J178" s="8"/>
    </row>
    <row r="179" spans="1:10" x14ac:dyDescent="0.2">
      <c r="A179" s="11"/>
      <c r="J179" s="8"/>
    </row>
    <row r="180" spans="1:10" x14ac:dyDescent="0.2">
      <c r="A180" s="11" t="s">
        <v>154</v>
      </c>
    </row>
    <row r="181" spans="1:10" ht="12" x14ac:dyDescent="0.25">
      <c r="A181" s="73" t="s">
        <v>35</v>
      </c>
      <c r="B181" s="74" t="s">
        <v>75</v>
      </c>
      <c r="C181" s="74" t="s">
        <v>76</v>
      </c>
      <c r="D181" s="74" t="s">
        <v>20</v>
      </c>
      <c r="E181" s="75" t="s">
        <v>36</v>
      </c>
      <c r="J181" s="8"/>
    </row>
    <row r="182" spans="1:10" x14ac:dyDescent="0.2">
      <c r="A182" s="76" t="s">
        <v>81</v>
      </c>
      <c r="B182" s="77">
        <v>48.786707382611532</v>
      </c>
      <c r="C182" s="115">
        <v>0.76744084450470484</v>
      </c>
      <c r="D182" s="116">
        <v>558.26715243105684</v>
      </c>
      <c r="E182" s="117">
        <v>3.0517480772460956</v>
      </c>
      <c r="J182" s="8"/>
    </row>
    <row r="183" spans="1:10" x14ac:dyDescent="0.2">
      <c r="A183" s="79" t="s">
        <v>82</v>
      </c>
      <c r="B183" s="77">
        <v>48.899565970819047</v>
      </c>
      <c r="C183" s="115">
        <v>0.77587800668513218</v>
      </c>
      <c r="D183" s="116">
        <v>543.62955595126368</v>
      </c>
      <c r="E183" s="117">
        <v>2.9789682834354432</v>
      </c>
      <c r="J183" s="8"/>
    </row>
    <row r="184" spans="1:10" ht="12" x14ac:dyDescent="0.25">
      <c r="A184" s="80" t="s">
        <v>21</v>
      </c>
      <c r="B184" s="80"/>
      <c r="C184" s="80"/>
      <c r="D184" s="74" t="s">
        <v>22</v>
      </c>
      <c r="E184" s="74" t="s">
        <v>23</v>
      </c>
      <c r="F184" s="197" t="s">
        <v>24</v>
      </c>
      <c r="G184" s="197"/>
      <c r="H184" s="74" t="s">
        <v>136</v>
      </c>
      <c r="I184" s="75" t="s">
        <v>25</v>
      </c>
      <c r="J184" s="8"/>
    </row>
    <row r="185" spans="1:10" ht="12" x14ac:dyDescent="0.25">
      <c r="A185" s="124" t="s">
        <v>83</v>
      </c>
      <c r="B185" s="125"/>
      <c r="C185" s="124"/>
      <c r="D185" s="126">
        <v>-14.63759647979316</v>
      </c>
      <c r="E185" s="62">
        <v>2.9295520218085671</v>
      </c>
      <c r="F185" s="121">
        <v>-20.37941293337445</v>
      </c>
      <c r="G185" s="121">
        <v>-8.8957800262118703</v>
      </c>
      <c r="H185" s="83">
        <v>-4.99653065411571</v>
      </c>
      <c r="I185" s="85" t="s">
        <v>27</v>
      </c>
      <c r="J185" s="8"/>
    </row>
    <row r="186" spans="1:10" x14ac:dyDescent="0.2">
      <c r="A186" s="35" t="s">
        <v>93</v>
      </c>
      <c r="J186" s="8"/>
    </row>
    <row r="187" spans="1:10" x14ac:dyDescent="0.2">
      <c r="A187" s="11"/>
      <c r="J187" s="8"/>
    </row>
    <row r="188" spans="1:10" x14ac:dyDescent="0.2">
      <c r="A188" s="11" t="s">
        <v>153</v>
      </c>
    </row>
    <row r="189" spans="1:10" ht="12" x14ac:dyDescent="0.25">
      <c r="A189" s="73" t="s">
        <v>35</v>
      </c>
      <c r="B189" s="74" t="s">
        <v>75</v>
      </c>
      <c r="C189" s="74" t="s">
        <v>76</v>
      </c>
      <c r="D189" s="74" t="s">
        <v>20</v>
      </c>
      <c r="E189" s="75" t="s">
        <v>36</v>
      </c>
      <c r="J189" s="8"/>
    </row>
    <row r="190" spans="1:10" x14ac:dyDescent="0.2">
      <c r="A190" s="76" t="s">
        <v>81</v>
      </c>
      <c r="B190" s="77">
        <v>43.897770810376244</v>
      </c>
      <c r="C190" s="115">
        <v>0.7830385342626679</v>
      </c>
      <c r="D190" s="116">
        <v>529.64099295680853</v>
      </c>
      <c r="E190" s="117">
        <v>3.4009469805372041</v>
      </c>
      <c r="J190" s="8"/>
    </row>
    <row r="191" spans="1:10" x14ac:dyDescent="0.2">
      <c r="A191" s="79" t="s">
        <v>82</v>
      </c>
      <c r="B191" s="77">
        <v>47.941572187542796</v>
      </c>
      <c r="C191" s="115">
        <v>0.73412401141110584</v>
      </c>
      <c r="D191" s="116">
        <v>514.44492715449201</v>
      </c>
      <c r="E191" s="117">
        <v>3.1420776064752567</v>
      </c>
      <c r="J191" s="8"/>
    </row>
    <row r="192" spans="1:10" ht="12" x14ac:dyDescent="0.25">
      <c r="A192" s="80" t="s">
        <v>21</v>
      </c>
      <c r="B192" s="80"/>
      <c r="C192" s="80"/>
      <c r="D192" s="74" t="s">
        <v>22</v>
      </c>
      <c r="E192" s="74" t="s">
        <v>23</v>
      </c>
      <c r="F192" s="197" t="s">
        <v>24</v>
      </c>
      <c r="G192" s="197"/>
      <c r="H192" s="74" t="s">
        <v>136</v>
      </c>
      <c r="I192" s="75" t="s">
        <v>25</v>
      </c>
      <c r="J192" s="8"/>
    </row>
    <row r="193" spans="1:10" ht="12" x14ac:dyDescent="0.25">
      <c r="A193" s="118" t="s">
        <v>83</v>
      </c>
      <c r="B193" s="119"/>
      <c r="C193" s="118"/>
      <c r="D193" s="120">
        <v>-15.196065802316525</v>
      </c>
      <c r="E193" s="84">
        <v>3.7623011884118198</v>
      </c>
      <c r="F193" s="121">
        <v>-22.570040630595933</v>
      </c>
      <c r="G193" s="121">
        <v>-7.8220909740371152</v>
      </c>
      <c r="H193" s="83">
        <v>-4.039034899470991</v>
      </c>
      <c r="I193" s="85" t="s">
        <v>27</v>
      </c>
      <c r="J193" s="8"/>
    </row>
    <row r="194" spans="1:10" x14ac:dyDescent="0.2">
      <c r="A194" s="35" t="s">
        <v>93</v>
      </c>
      <c r="J194" s="8"/>
    </row>
    <row r="195" spans="1:10" x14ac:dyDescent="0.2">
      <c r="A195" s="11"/>
      <c r="J195" s="8"/>
    </row>
    <row r="196" spans="1:10" x14ac:dyDescent="0.2">
      <c r="A196" s="11" t="s">
        <v>152</v>
      </c>
    </row>
    <row r="197" spans="1:10" ht="12" x14ac:dyDescent="0.25">
      <c r="A197" s="73" t="s">
        <v>35</v>
      </c>
      <c r="B197" s="74" t="s">
        <v>75</v>
      </c>
      <c r="C197" s="74" t="s">
        <v>76</v>
      </c>
      <c r="D197" s="74" t="s">
        <v>20</v>
      </c>
      <c r="E197" s="75" t="s">
        <v>36</v>
      </c>
      <c r="J197" s="8"/>
    </row>
    <row r="198" spans="1:10" x14ac:dyDescent="0.2">
      <c r="A198" s="76" t="s">
        <v>81</v>
      </c>
      <c r="B198" s="77">
        <v>48.697376415414894</v>
      </c>
      <c r="C198" s="115">
        <v>0.55183477277394855</v>
      </c>
      <c r="D198" s="116">
        <v>594.2226556569168</v>
      </c>
      <c r="E198" s="117">
        <v>3.0722400860131187</v>
      </c>
      <c r="J198" s="8"/>
    </row>
    <row r="199" spans="1:10" x14ac:dyDescent="0.2">
      <c r="A199" s="79" t="s">
        <v>82</v>
      </c>
      <c r="B199" s="77">
        <v>51.302623584585106</v>
      </c>
      <c r="C199" s="115">
        <v>0.55183477277395143</v>
      </c>
      <c r="D199" s="116">
        <v>579.00548551236</v>
      </c>
      <c r="E199" s="117">
        <v>3.7073575331336128</v>
      </c>
      <c r="J199" s="8"/>
    </row>
    <row r="200" spans="1:10" ht="12" x14ac:dyDescent="0.25">
      <c r="A200" s="80" t="s">
        <v>21</v>
      </c>
      <c r="B200" s="80"/>
      <c r="C200" s="80"/>
      <c r="D200" s="74" t="s">
        <v>22</v>
      </c>
      <c r="E200" s="74" t="s">
        <v>23</v>
      </c>
      <c r="F200" s="197" t="s">
        <v>24</v>
      </c>
      <c r="G200" s="197"/>
      <c r="H200" s="74" t="s">
        <v>136</v>
      </c>
      <c r="I200" s="75" t="s">
        <v>25</v>
      </c>
      <c r="J200" s="8"/>
    </row>
    <row r="201" spans="1:10" ht="12" x14ac:dyDescent="0.25">
      <c r="A201" s="118" t="s">
        <v>83</v>
      </c>
      <c r="B201" s="119"/>
      <c r="C201" s="118"/>
      <c r="D201" s="120">
        <v>-15.217170144556803</v>
      </c>
      <c r="E201" s="84">
        <v>2.8706602706186919</v>
      </c>
      <c r="F201" s="121">
        <v>-20.843560886819443</v>
      </c>
      <c r="G201" s="121">
        <v>-9.5907794022941637</v>
      </c>
      <c r="H201" s="83">
        <v>-5.3009303470372551</v>
      </c>
      <c r="I201" s="85" t="s">
        <v>27</v>
      </c>
      <c r="J201" s="8"/>
    </row>
    <row r="202" spans="1:10" x14ac:dyDescent="0.2">
      <c r="A202" s="35" t="s">
        <v>93</v>
      </c>
      <c r="J202" s="8"/>
    </row>
    <row r="203" spans="1:10" x14ac:dyDescent="0.2">
      <c r="A203" s="11"/>
      <c r="J203" s="8"/>
    </row>
    <row r="204" spans="1:10" x14ac:dyDescent="0.2">
      <c r="A204" s="11" t="s">
        <v>151</v>
      </c>
      <c r="J204" s="8"/>
    </row>
    <row r="205" spans="1:10" ht="31.8" customHeight="1" x14ac:dyDescent="0.25">
      <c r="A205" s="127" t="s">
        <v>35</v>
      </c>
      <c r="B205" s="128" t="s">
        <v>87</v>
      </c>
      <c r="C205" s="129" t="s">
        <v>54</v>
      </c>
      <c r="D205" s="60"/>
      <c r="E205" s="60"/>
      <c r="J205" s="8"/>
    </row>
    <row r="206" spans="1:10" x14ac:dyDescent="0.2">
      <c r="A206" s="76" t="s">
        <v>84</v>
      </c>
      <c r="B206" s="77">
        <v>-14.571659965023411</v>
      </c>
      <c r="C206" s="78">
        <v>0.55058639704008094</v>
      </c>
      <c r="D206" s="12"/>
      <c r="E206" s="61"/>
      <c r="J206" s="8"/>
    </row>
    <row r="207" spans="1:10" x14ac:dyDescent="0.2">
      <c r="A207" s="79" t="s">
        <v>85</v>
      </c>
      <c r="B207" s="77">
        <v>0</v>
      </c>
      <c r="C207" s="78">
        <v>0</v>
      </c>
      <c r="D207" s="12"/>
      <c r="E207" s="61"/>
      <c r="J207" s="8"/>
    </row>
    <row r="208" spans="1:10" ht="12" x14ac:dyDescent="0.25">
      <c r="A208" s="80" t="s">
        <v>21</v>
      </c>
      <c r="B208" s="74" t="s">
        <v>22</v>
      </c>
      <c r="C208" s="74" t="s">
        <v>23</v>
      </c>
      <c r="D208" s="197" t="s">
        <v>24</v>
      </c>
      <c r="E208" s="197"/>
      <c r="F208" s="74" t="s">
        <v>136</v>
      </c>
      <c r="G208" s="75" t="s">
        <v>25</v>
      </c>
      <c r="J208" s="8"/>
    </row>
    <row r="209" spans="1:10" ht="12" x14ac:dyDescent="0.25">
      <c r="A209" s="90" t="s">
        <v>86</v>
      </c>
      <c r="B209" s="91">
        <v>14.571659965023411</v>
      </c>
      <c r="C209" s="83">
        <v>0.55058639704008094</v>
      </c>
      <c r="D209" s="84">
        <v>13.492530456447181</v>
      </c>
      <c r="E209" s="84">
        <v>15.650789473599641</v>
      </c>
      <c r="F209" s="83">
        <v>26.465710092657158</v>
      </c>
      <c r="G209" s="85" t="s">
        <v>27</v>
      </c>
      <c r="J209" s="8"/>
    </row>
    <row r="210" spans="1:10" x14ac:dyDescent="0.2">
      <c r="A210" s="35" t="s">
        <v>93</v>
      </c>
    </row>
  </sheetData>
  <mergeCells count="37">
    <mergeCell ref="D111:E111"/>
    <mergeCell ref="D208:E208"/>
    <mergeCell ref="F168:G168"/>
    <mergeCell ref="F176:G176"/>
    <mergeCell ref="F184:G184"/>
    <mergeCell ref="F192:G192"/>
    <mergeCell ref="F200:G200"/>
    <mergeCell ref="F128:G128"/>
    <mergeCell ref="F136:G136"/>
    <mergeCell ref="F144:G144"/>
    <mergeCell ref="F152:G152"/>
    <mergeCell ref="F160:G160"/>
    <mergeCell ref="F87:G87"/>
    <mergeCell ref="F95:G95"/>
    <mergeCell ref="F103:G103"/>
    <mergeCell ref="F120:G120"/>
    <mergeCell ref="F47:G47"/>
    <mergeCell ref="F55:G55"/>
    <mergeCell ref="F63:G63"/>
    <mergeCell ref="F71:G71"/>
    <mergeCell ref="F79:G79"/>
    <mergeCell ref="A17:M17"/>
    <mergeCell ref="F23:G23"/>
    <mergeCell ref="F31:G31"/>
    <mergeCell ref="F39:G39"/>
    <mergeCell ref="A5:A8"/>
    <mergeCell ref="A2:B4"/>
    <mergeCell ref="A9:A15"/>
    <mergeCell ref="I2:M2"/>
    <mergeCell ref="C2:C4"/>
    <mergeCell ref="D2:H2"/>
    <mergeCell ref="D3:E3"/>
    <mergeCell ref="F3:G3"/>
    <mergeCell ref="H3:H4"/>
    <mergeCell ref="I3:J3"/>
    <mergeCell ref="K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2"/>
  <sheetViews>
    <sheetView workbookViewId="0">
      <selection activeCell="D16" sqref="D16"/>
    </sheetView>
  </sheetViews>
  <sheetFormatPr defaultRowHeight="12" x14ac:dyDescent="0.25"/>
  <cols>
    <col min="1" max="1" width="15" style="130" customWidth="1"/>
    <col min="2" max="2" width="17.77734375" style="130" customWidth="1"/>
    <col min="3" max="3" width="8.88671875" style="130"/>
    <col min="4" max="5" width="13" style="130" customWidth="1"/>
    <col min="6" max="6" width="10.109375" style="130" bestFit="1" customWidth="1"/>
    <col min="7" max="7" width="12.109375" style="130" bestFit="1" customWidth="1"/>
    <col min="8" max="8" width="10.77734375" style="130" customWidth="1"/>
    <col min="9" max="12" width="8.88671875" style="130"/>
    <col min="13" max="13" width="11.5546875" style="130" customWidth="1"/>
    <col min="14" max="16384" width="8.88671875" style="130"/>
  </cols>
  <sheetData>
    <row r="1" spans="1:14" ht="25.95" customHeight="1" thickBot="1" x14ac:dyDescent="0.3">
      <c r="A1" s="1" t="s">
        <v>163</v>
      </c>
    </row>
    <row r="2" spans="1:14" ht="25.95" customHeight="1" x14ac:dyDescent="0.25">
      <c r="A2" s="192"/>
      <c r="B2" s="192"/>
      <c r="C2" s="180" t="s">
        <v>68</v>
      </c>
      <c r="D2" s="180" t="s">
        <v>13</v>
      </c>
      <c r="E2" s="180"/>
      <c r="F2" s="180"/>
      <c r="G2" s="180"/>
      <c r="H2" s="180"/>
      <c r="I2" s="180" t="s">
        <v>14</v>
      </c>
      <c r="J2" s="180"/>
      <c r="K2" s="180"/>
      <c r="L2" s="180"/>
      <c r="M2" s="181"/>
      <c r="N2" s="231"/>
    </row>
    <row r="3" spans="1:14" ht="25.95" customHeight="1" x14ac:dyDescent="0.25">
      <c r="A3" s="193"/>
      <c r="B3" s="193"/>
      <c r="C3" s="183"/>
      <c r="D3" s="183" t="s">
        <v>62</v>
      </c>
      <c r="E3" s="183"/>
      <c r="F3" s="183" t="s">
        <v>63</v>
      </c>
      <c r="G3" s="183"/>
      <c r="H3" s="183" t="s">
        <v>61</v>
      </c>
      <c r="I3" s="236" t="s">
        <v>62</v>
      </c>
      <c r="J3" s="236"/>
      <c r="K3" s="236" t="s">
        <v>63</v>
      </c>
      <c r="L3" s="236"/>
      <c r="M3" s="184" t="s">
        <v>61</v>
      </c>
      <c r="N3" s="231"/>
    </row>
    <row r="4" spans="1:14" ht="25.95" customHeight="1" thickBot="1" x14ac:dyDescent="0.3">
      <c r="A4" s="202"/>
      <c r="B4" s="202"/>
      <c r="C4" s="199"/>
      <c r="D4" s="18" t="s">
        <v>20</v>
      </c>
      <c r="E4" s="18" t="s">
        <v>18</v>
      </c>
      <c r="F4" s="18" t="s">
        <v>20</v>
      </c>
      <c r="G4" s="18" t="s">
        <v>18</v>
      </c>
      <c r="H4" s="199"/>
      <c r="I4" s="18" t="s">
        <v>20</v>
      </c>
      <c r="J4" s="18" t="s">
        <v>18</v>
      </c>
      <c r="K4" s="18" t="s">
        <v>20</v>
      </c>
      <c r="L4" s="18" t="s">
        <v>18</v>
      </c>
      <c r="M4" s="235"/>
      <c r="N4" s="231"/>
    </row>
    <row r="5" spans="1:14" ht="25.95" customHeight="1" x14ac:dyDescent="0.25">
      <c r="A5" s="186" t="s">
        <v>49</v>
      </c>
      <c r="B5" s="5" t="s">
        <v>2</v>
      </c>
      <c r="C5" s="20">
        <v>577.32787910410536</v>
      </c>
      <c r="D5" s="32">
        <v>567.0979755447969</v>
      </c>
      <c r="E5" s="22">
        <v>2.6618910873367905</v>
      </c>
      <c r="F5" s="32">
        <v>576.5030412234737</v>
      </c>
      <c r="G5" s="22">
        <v>3.1757006609712746</v>
      </c>
      <c r="H5" s="69">
        <f>F5-D5</f>
        <v>9.4050656786768059</v>
      </c>
      <c r="I5" s="32">
        <v>576.21409638163948</v>
      </c>
      <c r="J5" s="22">
        <v>3.039146282883709</v>
      </c>
      <c r="K5" s="32">
        <v>588.35590248926167</v>
      </c>
      <c r="L5" s="22">
        <v>3.566999951482948</v>
      </c>
      <c r="M5" s="232">
        <f>K5-I5</f>
        <v>12.141806107622187</v>
      </c>
      <c r="N5" s="231"/>
    </row>
    <row r="6" spans="1:14" ht="25.95" customHeight="1" x14ac:dyDescent="0.25">
      <c r="A6" s="186"/>
      <c r="B6" s="5" t="s">
        <v>3</v>
      </c>
      <c r="C6" s="20">
        <v>565.93410067792695</v>
      </c>
      <c r="D6" s="32">
        <v>547.468759029073</v>
      </c>
      <c r="E6" s="22">
        <v>3.1481448844901414</v>
      </c>
      <c r="F6" s="32">
        <v>568.07650384860244</v>
      </c>
      <c r="G6" s="22">
        <v>2.8683283727113142</v>
      </c>
      <c r="H6" s="69">
        <f t="shared" ref="H6:H16" si="0">F6-D6</f>
        <v>20.607744819529444</v>
      </c>
      <c r="I6" s="32">
        <v>561.24398625030051</v>
      </c>
      <c r="J6" s="22">
        <v>2.6415076234864245</v>
      </c>
      <c r="K6" s="32">
        <v>585.58163858432454</v>
      </c>
      <c r="L6" s="22">
        <v>2.5368825394450725</v>
      </c>
      <c r="M6" s="232">
        <f t="shared" ref="M6:M16" si="1">K6-I6</f>
        <v>24.337652334024028</v>
      </c>
      <c r="N6" s="231"/>
    </row>
    <row r="7" spans="1:14" ht="25.95" customHeight="1" x14ac:dyDescent="0.25">
      <c r="A7" s="186"/>
      <c r="B7" s="6" t="s">
        <v>4</v>
      </c>
      <c r="C7" s="20">
        <v>556.55419783130958</v>
      </c>
      <c r="D7" s="32">
        <v>547.68478765296288</v>
      </c>
      <c r="E7" s="22">
        <v>2.9429669271299197</v>
      </c>
      <c r="F7" s="32">
        <v>557.69189346502867</v>
      </c>
      <c r="G7" s="22">
        <v>3.1718576314586762</v>
      </c>
      <c r="H7" s="69">
        <f t="shared" si="0"/>
        <v>10.007105812065788</v>
      </c>
      <c r="I7" s="32">
        <v>556.25933471870576</v>
      </c>
      <c r="J7" s="22">
        <v>3.3977279631629873</v>
      </c>
      <c r="K7" s="32">
        <v>566.68413241877806</v>
      </c>
      <c r="L7" s="22">
        <v>2.9983413895172628</v>
      </c>
      <c r="M7" s="232">
        <f t="shared" si="1"/>
        <v>10.424797700072304</v>
      </c>
      <c r="N7" s="231"/>
    </row>
    <row r="8" spans="1:14" ht="25.95" customHeight="1" thickBot="1" x14ac:dyDescent="0.3">
      <c r="A8" s="206"/>
      <c r="B8" s="7" t="s">
        <v>5</v>
      </c>
      <c r="C8" s="26">
        <v>552.22039762145755</v>
      </c>
      <c r="D8" s="27">
        <v>543.30646183716681</v>
      </c>
      <c r="E8" s="28">
        <v>2.98333602947553</v>
      </c>
      <c r="F8" s="27">
        <v>565.8970952587631</v>
      </c>
      <c r="G8" s="28">
        <v>2.6488924212343314</v>
      </c>
      <c r="H8" s="89">
        <f t="shared" si="0"/>
        <v>22.590633421596294</v>
      </c>
      <c r="I8" s="27">
        <v>541.56959778939984</v>
      </c>
      <c r="J8" s="28">
        <v>2.9150267538044004</v>
      </c>
      <c r="K8" s="27">
        <v>560.95638729285986</v>
      </c>
      <c r="L8" s="28">
        <v>3.0440924153390947</v>
      </c>
      <c r="M8" s="233">
        <f t="shared" si="1"/>
        <v>19.386789503460022</v>
      </c>
      <c r="N8" s="231"/>
    </row>
    <row r="9" spans="1:14" ht="25.95" customHeight="1" x14ac:dyDescent="0.25">
      <c r="A9" s="204" t="s">
        <v>50</v>
      </c>
      <c r="B9" s="5" t="s">
        <v>56</v>
      </c>
      <c r="C9" s="20">
        <v>540.13446243124361</v>
      </c>
      <c r="D9" s="32">
        <v>526.01850238731311</v>
      </c>
      <c r="E9" s="22">
        <v>2.8234474470565023</v>
      </c>
      <c r="F9" s="32">
        <v>542.71355967758063</v>
      </c>
      <c r="G9" s="22">
        <v>2.5772200237646827</v>
      </c>
      <c r="H9" s="69">
        <f t="shared" si="0"/>
        <v>16.695057290267528</v>
      </c>
      <c r="I9" s="32">
        <v>538.24421826905927</v>
      </c>
      <c r="J9" s="22">
        <v>2.7899163987356839</v>
      </c>
      <c r="K9" s="32">
        <v>557.4819129873415</v>
      </c>
      <c r="L9" s="22">
        <v>2.4877629192412858</v>
      </c>
      <c r="M9" s="232">
        <f t="shared" si="1"/>
        <v>19.237694718282228</v>
      </c>
      <c r="N9" s="231"/>
    </row>
    <row r="10" spans="1:14" ht="25.95" customHeight="1" x14ac:dyDescent="0.25">
      <c r="A10" s="189"/>
      <c r="B10" s="5" t="s">
        <v>60</v>
      </c>
      <c r="C10" s="20">
        <v>557.55251739333687</v>
      </c>
      <c r="D10" s="32">
        <v>548.96471568218749</v>
      </c>
      <c r="E10" s="22">
        <v>3.2231581422064282</v>
      </c>
      <c r="F10" s="32">
        <v>560.09042512791871</v>
      </c>
      <c r="G10" s="22">
        <v>3.389810102171551</v>
      </c>
      <c r="H10" s="69">
        <f t="shared" si="0"/>
        <v>11.125709445731218</v>
      </c>
      <c r="I10" s="32">
        <v>555.82043447906619</v>
      </c>
      <c r="J10" s="22">
        <v>2.9435069781927568</v>
      </c>
      <c r="K10" s="32">
        <v>566.59907537131619</v>
      </c>
      <c r="L10" s="22">
        <v>3.0605032337265987</v>
      </c>
      <c r="M10" s="232">
        <f t="shared" si="1"/>
        <v>10.778640892249996</v>
      </c>
      <c r="N10" s="231"/>
    </row>
    <row r="11" spans="1:14" ht="25.95" customHeight="1" x14ac:dyDescent="0.25">
      <c r="A11" s="189"/>
      <c r="B11" s="5" t="s">
        <v>11</v>
      </c>
      <c r="C11" s="20">
        <v>572.82104245721712</v>
      </c>
      <c r="D11" s="32">
        <v>573.54160820184484</v>
      </c>
      <c r="E11" s="22">
        <v>3.5883632564323724</v>
      </c>
      <c r="F11" s="32">
        <v>581.52869753963535</v>
      </c>
      <c r="G11" s="22">
        <v>2.8564918062576501</v>
      </c>
      <c r="H11" s="69">
        <f t="shared" si="0"/>
        <v>7.9870893377905077</v>
      </c>
      <c r="I11" s="32">
        <v>568.94920568033581</v>
      </c>
      <c r="J11" s="22">
        <v>3.3271747495852542</v>
      </c>
      <c r="K11" s="32">
        <v>576.15822877884204</v>
      </c>
      <c r="L11" s="22">
        <v>2.7201395240335247</v>
      </c>
      <c r="M11" s="232">
        <f t="shared" si="1"/>
        <v>7.2090230985062362</v>
      </c>
      <c r="N11" s="231"/>
    </row>
    <row r="12" spans="1:14" ht="25.95" customHeight="1" x14ac:dyDescent="0.25">
      <c r="A12" s="189"/>
      <c r="B12" s="5" t="s">
        <v>7</v>
      </c>
      <c r="C12" s="20">
        <v>549.12088538856847</v>
      </c>
      <c r="D12" s="32">
        <v>536.74221338125017</v>
      </c>
      <c r="E12" s="22">
        <v>2.8731244333404526</v>
      </c>
      <c r="F12" s="32">
        <v>555.25123111841526</v>
      </c>
      <c r="G12" s="22">
        <v>2.5808379496937612</v>
      </c>
      <c r="H12" s="69">
        <f t="shared" si="0"/>
        <v>18.509017737165095</v>
      </c>
      <c r="I12" s="32">
        <v>542.78275097357982</v>
      </c>
      <c r="J12" s="22">
        <v>2.5752200304423281</v>
      </c>
      <c r="K12" s="32">
        <v>563.56865412935201</v>
      </c>
      <c r="L12" s="22">
        <v>2.5986365096583715</v>
      </c>
      <c r="M12" s="232">
        <f t="shared" si="1"/>
        <v>20.785903155772189</v>
      </c>
      <c r="N12" s="231"/>
    </row>
    <row r="13" spans="1:14" ht="25.95" customHeight="1" x14ac:dyDescent="0.25">
      <c r="A13" s="189"/>
      <c r="B13" s="6" t="s">
        <v>9</v>
      </c>
      <c r="C13" s="20">
        <v>549.29995995706054</v>
      </c>
      <c r="D13" s="32">
        <v>542.04685331182156</v>
      </c>
      <c r="E13" s="22">
        <v>2.9274668505613328</v>
      </c>
      <c r="F13" s="32">
        <v>558.92782005767299</v>
      </c>
      <c r="G13" s="22">
        <v>2.9796848051458911</v>
      </c>
      <c r="H13" s="69">
        <f>F13-D13</f>
        <v>16.880966745851424</v>
      </c>
      <c r="I13" s="32">
        <v>541.93959692929081</v>
      </c>
      <c r="J13" s="22">
        <v>2.7424639362674736</v>
      </c>
      <c r="K13" s="32">
        <v>557.41541135475677</v>
      </c>
      <c r="L13" s="22">
        <v>2.5575295391649244</v>
      </c>
      <c r="M13" s="232">
        <f>K13-I13</f>
        <v>15.475814425465956</v>
      </c>
      <c r="N13" s="231"/>
    </row>
    <row r="14" spans="1:14" ht="25.95" customHeight="1" x14ac:dyDescent="0.25">
      <c r="A14" s="189"/>
      <c r="B14" s="5" t="s">
        <v>10</v>
      </c>
      <c r="C14" s="20">
        <v>521.46745722299886</v>
      </c>
      <c r="D14" s="32">
        <v>512.59804633240913</v>
      </c>
      <c r="E14" s="22">
        <v>3.3108730231885346</v>
      </c>
      <c r="F14" s="32">
        <v>531.59367567140839</v>
      </c>
      <c r="G14" s="22">
        <v>2.9997657584137696</v>
      </c>
      <c r="H14" s="69">
        <f>F14-D14</f>
        <v>18.995629338999265</v>
      </c>
      <c r="I14" s="32">
        <v>513.50429127517396</v>
      </c>
      <c r="J14" s="22">
        <v>3.0888141694279554</v>
      </c>
      <c r="K14" s="32">
        <v>533.61105417732995</v>
      </c>
      <c r="L14" s="22">
        <v>3.4177338209522907</v>
      </c>
      <c r="M14" s="232">
        <f>K14-I14</f>
        <v>20.106762902155992</v>
      </c>
      <c r="N14" s="231"/>
    </row>
    <row r="15" spans="1:14" ht="25.95" customHeight="1" thickBot="1" x14ac:dyDescent="0.3">
      <c r="A15" s="190"/>
      <c r="B15" s="5" t="s">
        <v>8</v>
      </c>
      <c r="C15" s="26">
        <v>587.13836312205422</v>
      </c>
      <c r="D15" s="27">
        <v>574.85185814722786</v>
      </c>
      <c r="E15" s="28">
        <v>3.5660561126207146</v>
      </c>
      <c r="F15" s="27">
        <v>593.20656994618821</v>
      </c>
      <c r="G15" s="28">
        <v>2.9314718120734891</v>
      </c>
      <c r="H15" s="89">
        <f>F15-D15</f>
        <v>18.354711798960352</v>
      </c>
      <c r="I15" s="27">
        <v>583.42788993198837</v>
      </c>
      <c r="J15" s="28">
        <v>3.890498227744855</v>
      </c>
      <c r="K15" s="27">
        <v>598.94279893785426</v>
      </c>
      <c r="L15" s="28">
        <v>3.0748942096974661</v>
      </c>
      <c r="M15" s="233">
        <f>K15-I15</f>
        <v>15.514909005865889</v>
      </c>
      <c r="N15" s="231"/>
    </row>
    <row r="16" spans="1:14" ht="25.95" customHeight="1" thickBot="1" x14ac:dyDescent="0.3">
      <c r="A16" s="215"/>
      <c r="B16" s="215" t="s">
        <v>64</v>
      </c>
      <c r="C16" s="230">
        <v>502.74151486452598</v>
      </c>
      <c r="D16" s="237">
        <v>494.19483334599573</v>
      </c>
      <c r="E16" s="218">
        <v>0.5072253620795999</v>
      </c>
      <c r="F16" s="228">
        <v>511.79441595868059</v>
      </c>
      <c r="G16" s="218">
        <v>0.47973256863747205</v>
      </c>
      <c r="H16" s="229">
        <f t="shared" si="0"/>
        <v>17.599582612684856</v>
      </c>
      <c r="I16" s="228">
        <v>494.72543052408457</v>
      </c>
      <c r="J16" s="218">
        <v>0.51866536836176702</v>
      </c>
      <c r="K16" s="228">
        <v>511.78273504323374</v>
      </c>
      <c r="L16" s="218">
        <v>0.49366929324686243</v>
      </c>
      <c r="M16" s="234">
        <f t="shared" si="1"/>
        <v>17.05730451914917</v>
      </c>
      <c r="N16" s="231"/>
    </row>
    <row r="17" spans="1:14" ht="45.6" customHeight="1" x14ac:dyDescent="0.25">
      <c r="A17" s="207" t="s">
        <v>137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</row>
    <row r="19" spans="1:14" x14ac:dyDescent="0.25">
      <c r="A19" s="11" t="s">
        <v>164</v>
      </c>
      <c r="B19" s="2"/>
      <c r="C19" s="2"/>
      <c r="D19" s="2"/>
      <c r="E19" s="2"/>
      <c r="F19" s="2"/>
      <c r="G19" s="2"/>
      <c r="H19" s="2"/>
      <c r="I19" s="2"/>
      <c r="J19" s="131"/>
    </row>
    <row r="20" spans="1:14" s="2" customFormat="1" x14ac:dyDescent="0.25">
      <c r="A20" s="132" t="s">
        <v>35</v>
      </c>
      <c r="B20" s="133" t="s">
        <v>75</v>
      </c>
      <c r="C20" s="133" t="s">
        <v>76</v>
      </c>
      <c r="D20" s="133" t="s">
        <v>20</v>
      </c>
      <c r="E20" s="134" t="s">
        <v>36</v>
      </c>
      <c r="F20" s="130"/>
      <c r="G20" s="130"/>
      <c r="H20" s="130"/>
      <c r="I20" s="130"/>
      <c r="J20" s="131"/>
      <c r="K20" s="130"/>
      <c r="L20" s="130"/>
      <c r="M20" s="130"/>
      <c r="N20" s="130"/>
    </row>
    <row r="21" spans="1:14" s="2" customFormat="1" x14ac:dyDescent="0.25">
      <c r="A21" s="135" t="s">
        <v>81</v>
      </c>
      <c r="B21" s="136">
        <v>47.500556603215422</v>
      </c>
      <c r="C21" s="137">
        <v>0.96072967335922654</v>
      </c>
      <c r="D21" s="138">
        <v>576.5030412234737</v>
      </c>
      <c r="E21" s="139">
        <v>3.1757006609712746</v>
      </c>
      <c r="F21" s="130"/>
      <c r="G21" s="130"/>
      <c r="H21" s="130"/>
      <c r="I21" s="130"/>
      <c r="J21" s="131"/>
      <c r="K21" s="130"/>
      <c r="L21" s="130"/>
      <c r="M21" s="130"/>
      <c r="N21" s="130"/>
    </row>
    <row r="22" spans="1:14" s="2" customFormat="1" x14ac:dyDescent="0.25">
      <c r="A22" s="140" t="s">
        <v>82</v>
      </c>
      <c r="B22" s="136">
        <v>50.57642566620973</v>
      </c>
      <c r="C22" s="137">
        <v>0.99911829027617238</v>
      </c>
      <c r="D22" s="138">
        <v>567.0979755447969</v>
      </c>
      <c r="E22" s="139">
        <v>2.6618910873367905</v>
      </c>
      <c r="F22" s="130"/>
      <c r="G22" s="130"/>
      <c r="H22" s="130"/>
      <c r="I22" s="130"/>
      <c r="J22" s="131"/>
      <c r="K22" s="130"/>
      <c r="L22" s="130"/>
      <c r="M22" s="130"/>
      <c r="N22" s="130"/>
    </row>
    <row r="23" spans="1:14" s="2" customFormat="1" x14ac:dyDescent="0.25">
      <c r="A23" s="141" t="s">
        <v>21</v>
      </c>
      <c r="B23" s="141"/>
      <c r="C23" s="141"/>
      <c r="D23" s="133" t="s">
        <v>22</v>
      </c>
      <c r="E23" s="133" t="s">
        <v>23</v>
      </c>
      <c r="F23" s="208" t="s">
        <v>24</v>
      </c>
      <c r="G23" s="208"/>
      <c r="H23" s="133" t="s">
        <v>136</v>
      </c>
      <c r="I23" s="134" t="s">
        <v>25</v>
      </c>
      <c r="J23" s="131"/>
      <c r="K23" s="130"/>
      <c r="L23" s="130"/>
      <c r="M23" s="130"/>
      <c r="N23" s="130"/>
    </row>
    <row r="24" spans="1:14" s="2" customFormat="1" x14ac:dyDescent="0.25">
      <c r="A24" s="142" t="s">
        <v>83</v>
      </c>
      <c r="B24" s="143"/>
      <c r="C24" s="142"/>
      <c r="D24" s="144">
        <v>-9.4050656786768059</v>
      </c>
      <c r="E24" s="145">
        <v>3.4242776466117983</v>
      </c>
      <c r="F24" s="146">
        <v>-16.116526539101503</v>
      </c>
      <c r="G24" s="146">
        <v>-2.6936048182521075</v>
      </c>
      <c r="H24" s="147">
        <v>-2.7465838490003245</v>
      </c>
      <c r="I24" s="148" t="s">
        <v>27</v>
      </c>
      <c r="J24" s="131"/>
      <c r="K24" s="130"/>
      <c r="L24" s="130"/>
      <c r="M24" s="130"/>
      <c r="N24" s="130"/>
    </row>
    <row r="25" spans="1:14" s="2" customFormat="1" x14ac:dyDescent="0.25">
      <c r="A25" s="35" t="s">
        <v>93</v>
      </c>
      <c r="J25" s="131"/>
      <c r="K25" s="130"/>
      <c r="L25" s="130"/>
      <c r="M25" s="130"/>
      <c r="N25" s="130"/>
    </row>
    <row r="26" spans="1:14" s="2" customFormat="1" x14ac:dyDescent="0.25">
      <c r="A26" s="11"/>
      <c r="J26" s="131"/>
      <c r="K26" s="130"/>
      <c r="L26" s="130"/>
      <c r="M26" s="130"/>
      <c r="N26" s="130"/>
    </row>
    <row r="27" spans="1:14" x14ac:dyDescent="0.25">
      <c r="A27" s="11" t="s">
        <v>165</v>
      </c>
      <c r="B27" s="2"/>
      <c r="C27" s="2"/>
      <c r="D27" s="2"/>
      <c r="E27" s="2"/>
      <c r="F27" s="2"/>
      <c r="G27" s="2"/>
      <c r="H27" s="2"/>
      <c r="I27" s="2"/>
      <c r="J27" s="131"/>
    </row>
    <row r="28" spans="1:14" s="2" customFormat="1" x14ac:dyDescent="0.25">
      <c r="A28" s="132" t="s">
        <v>35</v>
      </c>
      <c r="B28" s="133" t="s">
        <v>75</v>
      </c>
      <c r="C28" s="133" t="s">
        <v>76</v>
      </c>
      <c r="D28" s="133" t="s">
        <v>20</v>
      </c>
      <c r="E28" s="134" t="s">
        <v>36</v>
      </c>
      <c r="F28" s="130"/>
      <c r="G28" s="130"/>
      <c r="H28" s="130"/>
      <c r="I28" s="130"/>
      <c r="J28" s="131"/>
      <c r="K28" s="130"/>
      <c r="L28" s="130"/>
      <c r="M28" s="130"/>
      <c r="N28" s="130"/>
    </row>
    <row r="29" spans="1:14" s="2" customFormat="1" x14ac:dyDescent="0.25">
      <c r="A29" s="135" t="s">
        <v>81</v>
      </c>
      <c r="B29" s="136">
        <v>50.645805894575005</v>
      </c>
      <c r="C29" s="137">
        <v>1.057029243863471</v>
      </c>
      <c r="D29" s="138">
        <v>568.07650384860244</v>
      </c>
      <c r="E29" s="139">
        <v>2.8683283727113142</v>
      </c>
      <c r="F29" s="130"/>
      <c r="G29" s="130"/>
      <c r="H29" s="130"/>
      <c r="I29" s="130"/>
      <c r="J29" s="131"/>
      <c r="K29" s="130"/>
      <c r="L29" s="130"/>
      <c r="M29" s="130"/>
      <c r="N29" s="130"/>
    </row>
    <row r="30" spans="1:14" s="2" customFormat="1" x14ac:dyDescent="0.25">
      <c r="A30" s="140" t="s">
        <v>82</v>
      </c>
      <c r="B30" s="136">
        <v>46.470774438032116</v>
      </c>
      <c r="C30" s="137">
        <v>1.0781743788700495</v>
      </c>
      <c r="D30" s="138">
        <v>547.468759029073</v>
      </c>
      <c r="E30" s="139">
        <v>3.1481448844901414</v>
      </c>
      <c r="F30" s="130"/>
      <c r="G30" s="130"/>
      <c r="H30" s="130"/>
      <c r="I30" s="130"/>
      <c r="J30" s="131"/>
      <c r="K30" s="130"/>
      <c r="L30" s="130"/>
      <c r="M30" s="130"/>
      <c r="N30" s="130"/>
    </row>
    <row r="31" spans="1:14" s="2" customFormat="1" x14ac:dyDescent="0.25">
      <c r="A31" s="141" t="s">
        <v>21</v>
      </c>
      <c r="B31" s="141"/>
      <c r="C31" s="141"/>
      <c r="D31" s="133" t="s">
        <v>22</v>
      </c>
      <c r="E31" s="133" t="s">
        <v>23</v>
      </c>
      <c r="F31" s="208" t="s">
        <v>24</v>
      </c>
      <c r="G31" s="208"/>
      <c r="H31" s="133" t="s">
        <v>136</v>
      </c>
      <c r="I31" s="134" t="s">
        <v>25</v>
      </c>
      <c r="J31" s="131"/>
      <c r="K31" s="130"/>
      <c r="L31" s="130"/>
      <c r="M31" s="130"/>
      <c r="N31" s="130"/>
    </row>
    <row r="32" spans="1:14" s="2" customFormat="1" x14ac:dyDescent="0.25">
      <c r="A32" s="142" t="s">
        <v>83</v>
      </c>
      <c r="B32" s="143"/>
      <c r="C32" s="142"/>
      <c r="D32" s="144">
        <v>-20.607744819529444</v>
      </c>
      <c r="E32" s="145">
        <v>3.2068066967789308</v>
      </c>
      <c r="F32" s="146">
        <v>-26.892970450598007</v>
      </c>
      <c r="G32" s="146">
        <v>-14.322519188460882</v>
      </c>
      <c r="H32" s="147">
        <v>-6.4262510241820445</v>
      </c>
      <c r="I32" s="148" t="s">
        <v>27</v>
      </c>
      <c r="J32" s="131"/>
      <c r="K32" s="130"/>
      <c r="L32" s="130"/>
      <c r="M32" s="130"/>
      <c r="N32" s="130"/>
    </row>
    <row r="33" spans="1:14" s="2" customFormat="1" x14ac:dyDescent="0.25">
      <c r="A33" s="35" t="s">
        <v>93</v>
      </c>
      <c r="J33" s="131"/>
      <c r="K33" s="130"/>
      <c r="L33" s="130"/>
      <c r="M33" s="130"/>
      <c r="N33" s="130"/>
    </row>
    <row r="34" spans="1:14" s="2" customFormat="1" x14ac:dyDescent="0.25">
      <c r="A34" s="11"/>
      <c r="J34" s="131"/>
      <c r="K34" s="130"/>
      <c r="L34" s="130"/>
      <c r="M34" s="130"/>
      <c r="N34" s="130"/>
    </row>
    <row r="35" spans="1:14" x14ac:dyDescent="0.25">
      <c r="A35" s="11" t="s">
        <v>166</v>
      </c>
      <c r="B35" s="2"/>
      <c r="C35" s="2"/>
      <c r="D35" s="2"/>
      <c r="E35" s="2"/>
      <c r="F35" s="2"/>
      <c r="G35" s="2"/>
      <c r="H35" s="2"/>
      <c r="I35" s="2"/>
      <c r="J35" s="131"/>
    </row>
    <row r="36" spans="1:14" s="2" customFormat="1" x14ac:dyDescent="0.25">
      <c r="A36" s="132" t="s">
        <v>35</v>
      </c>
      <c r="B36" s="133" t="s">
        <v>75</v>
      </c>
      <c r="C36" s="133" t="s">
        <v>76</v>
      </c>
      <c r="D36" s="133" t="s">
        <v>20</v>
      </c>
      <c r="E36" s="134" t="s">
        <v>36</v>
      </c>
      <c r="F36" s="130"/>
      <c r="G36" s="130"/>
      <c r="H36" s="130"/>
      <c r="I36" s="130"/>
      <c r="J36" s="131"/>
      <c r="K36" s="130"/>
      <c r="L36" s="130"/>
      <c r="M36" s="130"/>
      <c r="N36" s="130"/>
    </row>
    <row r="37" spans="1:14" s="2" customFormat="1" x14ac:dyDescent="0.25">
      <c r="A37" s="135" t="s">
        <v>81</v>
      </c>
      <c r="B37" s="136">
        <v>48.466293188727768</v>
      </c>
      <c r="C37" s="137">
        <v>0.92849257782767958</v>
      </c>
      <c r="D37" s="138">
        <v>557.69189346502867</v>
      </c>
      <c r="E37" s="139">
        <v>3.1718576314586762</v>
      </c>
      <c r="F37" s="130"/>
      <c r="G37" s="130"/>
      <c r="H37" s="130"/>
      <c r="I37" s="130"/>
      <c r="J37" s="131"/>
      <c r="K37" s="130"/>
      <c r="L37" s="130"/>
      <c r="M37" s="130"/>
      <c r="N37" s="130"/>
    </row>
    <row r="38" spans="1:14" s="2" customFormat="1" x14ac:dyDescent="0.25">
      <c r="A38" s="140" t="s">
        <v>82</v>
      </c>
      <c r="B38" s="136">
        <v>51.533706811272225</v>
      </c>
      <c r="C38" s="137">
        <v>0.92849257782768024</v>
      </c>
      <c r="D38" s="138">
        <v>547.68478765296288</v>
      </c>
      <c r="E38" s="139">
        <v>2.9429669271299197</v>
      </c>
      <c r="F38" s="130"/>
      <c r="G38" s="130"/>
      <c r="H38" s="130"/>
      <c r="I38" s="130"/>
      <c r="J38" s="131"/>
      <c r="K38" s="130"/>
      <c r="L38" s="130"/>
      <c r="M38" s="130"/>
      <c r="N38" s="130"/>
    </row>
    <row r="39" spans="1:14" s="2" customFormat="1" x14ac:dyDescent="0.25">
      <c r="A39" s="141" t="s">
        <v>21</v>
      </c>
      <c r="B39" s="141"/>
      <c r="C39" s="141"/>
      <c r="D39" s="133" t="s">
        <v>22</v>
      </c>
      <c r="E39" s="133" t="s">
        <v>23</v>
      </c>
      <c r="F39" s="208" t="s">
        <v>24</v>
      </c>
      <c r="G39" s="208"/>
      <c r="H39" s="133" t="s">
        <v>136</v>
      </c>
      <c r="I39" s="134" t="s">
        <v>25</v>
      </c>
      <c r="J39" s="131"/>
      <c r="K39" s="130"/>
      <c r="L39" s="130"/>
      <c r="M39" s="130"/>
      <c r="N39" s="130"/>
    </row>
    <row r="40" spans="1:14" s="2" customFormat="1" x14ac:dyDescent="0.25">
      <c r="A40" s="142" t="s">
        <v>83</v>
      </c>
      <c r="B40" s="143"/>
      <c r="C40" s="142"/>
      <c r="D40" s="144">
        <v>-10.007105812065788</v>
      </c>
      <c r="E40" s="145">
        <v>3.1110044876524161</v>
      </c>
      <c r="F40" s="146">
        <v>-16.104562563607004</v>
      </c>
      <c r="G40" s="146">
        <v>-3.9096490605245702</v>
      </c>
      <c r="H40" s="147">
        <v>-3.2166799668030097</v>
      </c>
      <c r="I40" s="148" t="s">
        <v>27</v>
      </c>
      <c r="J40" s="131"/>
      <c r="K40" s="130"/>
      <c r="L40" s="130"/>
      <c r="M40" s="130"/>
      <c r="N40" s="130"/>
    </row>
    <row r="41" spans="1:14" s="2" customFormat="1" x14ac:dyDescent="0.25">
      <c r="A41" s="35" t="s">
        <v>93</v>
      </c>
      <c r="J41" s="131"/>
      <c r="K41" s="130"/>
      <c r="L41" s="130"/>
      <c r="M41" s="130"/>
      <c r="N41" s="130"/>
    </row>
    <row r="42" spans="1:14" s="2" customFormat="1" x14ac:dyDescent="0.25">
      <c r="A42" s="11"/>
      <c r="J42" s="131"/>
      <c r="K42" s="130"/>
      <c r="L42" s="130"/>
      <c r="M42" s="130"/>
      <c r="N42" s="130"/>
    </row>
    <row r="43" spans="1:14" x14ac:dyDescent="0.25">
      <c r="A43" s="11" t="s">
        <v>167</v>
      </c>
      <c r="B43" s="2"/>
      <c r="C43" s="2"/>
      <c r="D43" s="2"/>
      <c r="E43" s="2"/>
      <c r="F43" s="2"/>
      <c r="G43" s="2"/>
      <c r="H43" s="2"/>
      <c r="I43" s="2"/>
      <c r="J43" s="131"/>
    </row>
    <row r="44" spans="1:14" s="2" customFormat="1" x14ac:dyDescent="0.25">
      <c r="A44" s="132" t="s">
        <v>35</v>
      </c>
      <c r="B44" s="133" t="s">
        <v>75</v>
      </c>
      <c r="C44" s="133" t="s">
        <v>76</v>
      </c>
      <c r="D44" s="133" t="s">
        <v>20</v>
      </c>
      <c r="E44" s="134" t="s">
        <v>36</v>
      </c>
      <c r="F44" s="130"/>
      <c r="G44" s="130"/>
      <c r="H44" s="130"/>
      <c r="I44" s="130"/>
      <c r="J44" s="131"/>
      <c r="K44" s="130"/>
      <c r="L44" s="130"/>
      <c r="M44" s="130"/>
      <c r="N44" s="130"/>
    </row>
    <row r="45" spans="1:14" s="2" customFormat="1" x14ac:dyDescent="0.25">
      <c r="A45" s="135" t="s">
        <v>81</v>
      </c>
      <c r="B45" s="136">
        <v>49.808971473252463</v>
      </c>
      <c r="C45" s="137">
        <v>0.79957746905220062</v>
      </c>
      <c r="D45" s="138">
        <v>565.8970952587631</v>
      </c>
      <c r="E45" s="139">
        <v>2.6488924212343314</v>
      </c>
      <c r="F45" s="130"/>
      <c r="G45" s="130"/>
      <c r="H45" s="130"/>
      <c r="I45" s="130"/>
      <c r="J45" s="131"/>
      <c r="K45" s="130"/>
      <c r="L45" s="130"/>
      <c r="M45" s="130"/>
      <c r="N45" s="130"/>
    </row>
    <row r="46" spans="1:14" s="2" customFormat="1" x14ac:dyDescent="0.25">
      <c r="A46" s="140" t="s">
        <v>82</v>
      </c>
      <c r="B46" s="136">
        <v>50.191028526747537</v>
      </c>
      <c r="C46" s="137">
        <v>0.79957746905219518</v>
      </c>
      <c r="D46" s="138">
        <v>543.30646183716681</v>
      </c>
      <c r="E46" s="139">
        <v>2.98333602947553</v>
      </c>
      <c r="F46" s="130"/>
      <c r="G46" s="130"/>
      <c r="H46" s="130"/>
      <c r="I46" s="130"/>
      <c r="J46" s="131"/>
      <c r="K46" s="130"/>
      <c r="L46" s="130"/>
      <c r="M46" s="130"/>
      <c r="N46" s="130"/>
    </row>
    <row r="47" spans="1:14" s="2" customFormat="1" x14ac:dyDescent="0.25">
      <c r="A47" s="141" t="s">
        <v>21</v>
      </c>
      <c r="B47" s="141"/>
      <c r="C47" s="141"/>
      <c r="D47" s="133" t="s">
        <v>22</v>
      </c>
      <c r="E47" s="133" t="s">
        <v>23</v>
      </c>
      <c r="F47" s="208" t="s">
        <v>24</v>
      </c>
      <c r="G47" s="208"/>
      <c r="H47" s="133" t="s">
        <v>136</v>
      </c>
      <c r="I47" s="134" t="s">
        <v>25</v>
      </c>
      <c r="J47" s="131"/>
      <c r="K47" s="130"/>
      <c r="L47" s="130"/>
      <c r="M47" s="130"/>
      <c r="N47" s="130"/>
    </row>
    <row r="48" spans="1:14" s="2" customFormat="1" x14ac:dyDescent="0.25">
      <c r="A48" s="142" t="s">
        <v>83</v>
      </c>
      <c r="B48" s="143"/>
      <c r="C48" s="142"/>
      <c r="D48" s="144">
        <v>-22.590633421596294</v>
      </c>
      <c r="E48" s="145">
        <v>2.5845755993291308</v>
      </c>
      <c r="F48" s="146">
        <v>-27.656308511602415</v>
      </c>
      <c r="G48" s="146">
        <v>-17.524958331590174</v>
      </c>
      <c r="H48" s="147">
        <v>-8.740558189692754</v>
      </c>
      <c r="I48" s="148" t="s">
        <v>27</v>
      </c>
      <c r="J48" s="131"/>
      <c r="K48" s="130"/>
      <c r="L48" s="130"/>
      <c r="M48" s="130"/>
      <c r="N48" s="130"/>
    </row>
    <row r="49" spans="1:14" s="2" customFormat="1" x14ac:dyDescent="0.25">
      <c r="A49" s="35" t="s">
        <v>93</v>
      </c>
      <c r="J49" s="131"/>
      <c r="K49" s="130"/>
      <c r="L49" s="130"/>
      <c r="M49" s="130"/>
      <c r="N49" s="130"/>
    </row>
    <row r="50" spans="1:14" s="2" customFormat="1" x14ac:dyDescent="0.25">
      <c r="A50" s="11"/>
      <c r="J50" s="131"/>
      <c r="K50" s="130"/>
      <c r="L50" s="130"/>
      <c r="M50" s="130"/>
      <c r="N50" s="130"/>
    </row>
    <row r="51" spans="1:14" x14ac:dyDescent="0.25">
      <c r="A51" s="11" t="s">
        <v>168</v>
      </c>
      <c r="B51" s="2"/>
      <c r="C51" s="2"/>
      <c r="D51" s="2"/>
      <c r="E51" s="2"/>
      <c r="F51" s="2"/>
      <c r="G51" s="2"/>
      <c r="H51" s="2"/>
      <c r="I51" s="2"/>
      <c r="J51" s="131"/>
    </row>
    <row r="52" spans="1:14" s="2" customFormat="1" x14ac:dyDescent="0.25">
      <c r="A52" s="132" t="s">
        <v>35</v>
      </c>
      <c r="B52" s="133" t="s">
        <v>75</v>
      </c>
      <c r="C52" s="133" t="s">
        <v>76</v>
      </c>
      <c r="D52" s="133" t="s">
        <v>20</v>
      </c>
      <c r="E52" s="134" t="s">
        <v>36</v>
      </c>
      <c r="F52" s="130"/>
      <c r="G52" s="130"/>
      <c r="H52" s="130"/>
      <c r="I52" s="130"/>
      <c r="J52" s="131"/>
      <c r="K52" s="130"/>
      <c r="L52" s="130"/>
      <c r="M52" s="130"/>
      <c r="N52" s="130"/>
    </row>
    <row r="53" spans="1:14" s="2" customFormat="1" x14ac:dyDescent="0.25">
      <c r="A53" s="135" t="s">
        <v>81</v>
      </c>
      <c r="B53" s="136">
        <v>49.776842805127067</v>
      </c>
      <c r="C53" s="137">
        <v>0.73380796683588589</v>
      </c>
      <c r="D53" s="138">
        <v>542.71355967758063</v>
      </c>
      <c r="E53" s="139">
        <v>2.5772200237646827</v>
      </c>
      <c r="F53" s="130"/>
      <c r="G53" s="130"/>
      <c r="H53" s="130"/>
      <c r="I53" s="130"/>
      <c r="J53" s="131"/>
      <c r="K53" s="130"/>
      <c r="L53" s="130"/>
      <c r="M53" s="130"/>
      <c r="N53" s="130"/>
    </row>
    <row r="54" spans="1:14" s="2" customFormat="1" x14ac:dyDescent="0.25">
      <c r="A54" s="140" t="s">
        <v>82</v>
      </c>
      <c r="B54" s="136">
        <v>50.223157194872933</v>
      </c>
      <c r="C54" s="137">
        <v>0.73380796683588667</v>
      </c>
      <c r="D54" s="138">
        <v>526.01850238731311</v>
      </c>
      <c r="E54" s="139">
        <v>2.8234474470565023</v>
      </c>
      <c r="F54" s="130"/>
      <c r="G54" s="130"/>
      <c r="H54" s="130"/>
      <c r="I54" s="130"/>
      <c r="J54" s="131"/>
      <c r="K54" s="130"/>
      <c r="L54" s="130"/>
      <c r="M54" s="130"/>
      <c r="N54" s="130"/>
    </row>
    <row r="55" spans="1:14" s="2" customFormat="1" x14ac:dyDescent="0.25">
      <c r="A55" s="141" t="s">
        <v>21</v>
      </c>
      <c r="B55" s="141"/>
      <c r="C55" s="141"/>
      <c r="D55" s="133" t="s">
        <v>22</v>
      </c>
      <c r="E55" s="133" t="s">
        <v>23</v>
      </c>
      <c r="F55" s="208" t="s">
        <v>24</v>
      </c>
      <c r="G55" s="208"/>
      <c r="H55" s="133" t="s">
        <v>136</v>
      </c>
      <c r="I55" s="134" t="s">
        <v>25</v>
      </c>
      <c r="J55" s="131"/>
      <c r="K55" s="130"/>
      <c r="L55" s="130"/>
      <c r="M55" s="130"/>
      <c r="N55" s="130"/>
    </row>
    <row r="56" spans="1:14" s="2" customFormat="1" x14ac:dyDescent="0.25">
      <c r="A56" s="142" t="s">
        <v>83</v>
      </c>
      <c r="B56" s="143"/>
      <c r="C56" s="142"/>
      <c r="D56" s="144">
        <v>-16.695057290267528</v>
      </c>
      <c r="E56" s="145">
        <v>2.7173673836166672</v>
      </c>
      <c r="F56" s="146">
        <v>-22.020999494920034</v>
      </c>
      <c r="G56" s="146">
        <v>-11.369115085615023</v>
      </c>
      <c r="H56" s="147">
        <v>-6.1438351659492287</v>
      </c>
      <c r="I56" s="148" t="s">
        <v>27</v>
      </c>
      <c r="J56" s="131"/>
      <c r="K56" s="130"/>
      <c r="L56" s="130"/>
      <c r="M56" s="130"/>
      <c r="N56" s="130"/>
    </row>
    <row r="57" spans="1:14" s="2" customFormat="1" x14ac:dyDescent="0.25">
      <c r="A57" s="35" t="s">
        <v>93</v>
      </c>
      <c r="J57" s="131"/>
      <c r="K57" s="130"/>
      <c r="L57" s="130"/>
      <c r="M57" s="130"/>
      <c r="N57" s="130"/>
    </row>
    <row r="58" spans="1:14" s="2" customFormat="1" x14ac:dyDescent="0.25">
      <c r="A58" s="11"/>
      <c r="J58" s="131"/>
      <c r="K58" s="130"/>
      <c r="L58" s="130"/>
      <c r="M58" s="130"/>
      <c r="N58" s="130"/>
    </row>
    <row r="59" spans="1:14" x14ac:dyDescent="0.25">
      <c r="A59" s="11" t="s">
        <v>169</v>
      </c>
      <c r="B59" s="2"/>
      <c r="C59" s="2"/>
      <c r="D59" s="2"/>
      <c r="E59" s="2"/>
      <c r="F59" s="2"/>
      <c r="G59" s="2"/>
      <c r="H59" s="2"/>
      <c r="I59" s="2"/>
      <c r="J59" s="131"/>
    </row>
    <row r="60" spans="1:14" s="2" customFormat="1" x14ac:dyDescent="0.25">
      <c r="A60" s="132" t="s">
        <v>35</v>
      </c>
      <c r="B60" s="133" t="s">
        <v>75</v>
      </c>
      <c r="C60" s="133" t="s">
        <v>76</v>
      </c>
      <c r="D60" s="133" t="s">
        <v>20</v>
      </c>
      <c r="E60" s="134" t="s">
        <v>36</v>
      </c>
      <c r="F60" s="130"/>
      <c r="G60" s="130"/>
      <c r="H60" s="130"/>
      <c r="I60" s="130"/>
      <c r="J60" s="131"/>
      <c r="K60" s="130"/>
      <c r="L60" s="130"/>
      <c r="M60" s="130"/>
      <c r="N60" s="130"/>
    </row>
    <row r="61" spans="1:14" s="2" customFormat="1" x14ac:dyDescent="0.25">
      <c r="A61" s="135" t="s">
        <v>81</v>
      </c>
      <c r="B61" s="136">
        <v>50.272179050578657</v>
      </c>
      <c r="C61" s="137">
        <v>0.9568528094684533</v>
      </c>
      <c r="D61" s="138">
        <v>560.09042512791871</v>
      </c>
      <c r="E61" s="139">
        <v>3.389810102171551</v>
      </c>
      <c r="F61" s="130"/>
      <c r="G61" s="130"/>
      <c r="H61" s="130"/>
      <c r="I61" s="130"/>
      <c r="J61" s="131"/>
      <c r="K61" s="130"/>
      <c r="L61" s="130"/>
      <c r="M61" s="130"/>
      <c r="N61" s="130"/>
    </row>
    <row r="62" spans="1:14" s="2" customFormat="1" x14ac:dyDescent="0.25">
      <c r="A62" s="140" t="s">
        <v>82</v>
      </c>
      <c r="B62" s="136">
        <v>48.219128203252275</v>
      </c>
      <c r="C62" s="137">
        <v>0.91533149689108728</v>
      </c>
      <c r="D62" s="138">
        <v>548.96471568218749</v>
      </c>
      <c r="E62" s="139">
        <v>3.2231581422064282</v>
      </c>
      <c r="F62" s="130"/>
      <c r="G62" s="130"/>
      <c r="H62" s="130"/>
      <c r="I62" s="130"/>
      <c r="J62" s="131"/>
      <c r="K62" s="130"/>
      <c r="L62" s="130"/>
      <c r="M62" s="130"/>
      <c r="N62" s="130"/>
    </row>
    <row r="63" spans="1:14" s="2" customFormat="1" x14ac:dyDescent="0.25">
      <c r="A63" s="141" t="s">
        <v>21</v>
      </c>
      <c r="B63" s="141"/>
      <c r="C63" s="141"/>
      <c r="D63" s="133" t="s">
        <v>22</v>
      </c>
      <c r="E63" s="133" t="s">
        <v>23</v>
      </c>
      <c r="F63" s="208" t="s">
        <v>24</v>
      </c>
      <c r="G63" s="208"/>
      <c r="H63" s="133" t="s">
        <v>136</v>
      </c>
      <c r="I63" s="134" t="s">
        <v>25</v>
      </c>
      <c r="J63" s="131"/>
      <c r="K63" s="130"/>
      <c r="L63" s="130"/>
      <c r="M63" s="130"/>
      <c r="N63" s="130"/>
    </row>
    <row r="64" spans="1:14" s="2" customFormat="1" x14ac:dyDescent="0.25">
      <c r="A64" s="142" t="s">
        <v>83</v>
      </c>
      <c r="B64" s="143"/>
      <c r="C64" s="142"/>
      <c r="D64" s="144">
        <v>-11.125709445731218</v>
      </c>
      <c r="E64" s="145">
        <v>4.5111734922081874</v>
      </c>
      <c r="F64" s="146">
        <v>-19.967447018471049</v>
      </c>
      <c r="G64" s="146">
        <v>-2.2839718729913887</v>
      </c>
      <c r="H64" s="147">
        <v>-2.466256167036764</v>
      </c>
      <c r="I64" s="148" t="s">
        <v>27</v>
      </c>
      <c r="J64" s="131"/>
      <c r="K64" s="130"/>
      <c r="L64" s="130"/>
      <c r="M64" s="130"/>
      <c r="N64" s="130"/>
    </row>
    <row r="65" spans="1:14" s="2" customFormat="1" x14ac:dyDescent="0.25">
      <c r="A65" s="35" t="s">
        <v>93</v>
      </c>
      <c r="J65" s="131"/>
      <c r="K65" s="130"/>
      <c r="L65" s="130"/>
      <c r="M65" s="130"/>
      <c r="N65" s="130"/>
    </row>
    <row r="66" spans="1:14" s="2" customFormat="1" x14ac:dyDescent="0.25">
      <c r="A66" s="11"/>
      <c r="J66" s="131"/>
      <c r="K66" s="130"/>
      <c r="L66" s="130"/>
      <c r="M66" s="130"/>
      <c r="N66" s="130"/>
    </row>
    <row r="67" spans="1:14" x14ac:dyDescent="0.25">
      <c r="A67" s="11" t="s">
        <v>170</v>
      </c>
      <c r="B67" s="2"/>
      <c r="C67" s="2"/>
      <c r="D67" s="2"/>
      <c r="E67" s="2"/>
      <c r="F67" s="2"/>
      <c r="G67" s="2"/>
      <c r="H67" s="2"/>
      <c r="I67" s="2"/>
      <c r="J67" s="131"/>
    </row>
    <row r="68" spans="1:14" s="2" customFormat="1" x14ac:dyDescent="0.25">
      <c r="A68" s="132" t="s">
        <v>35</v>
      </c>
      <c r="B68" s="133" t="s">
        <v>75</v>
      </c>
      <c r="C68" s="133" t="s">
        <v>76</v>
      </c>
      <c r="D68" s="133" t="s">
        <v>20</v>
      </c>
      <c r="E68" s="134" t="s">
        <v>36</v>
      </c>
      <c r="F68" s="130"/>
      <c r="G68" s="130"/>
      <c r="H68" s="130"/>
      <c r="I68" s="130"/>
      <c r="J68" s="131"/>
      <c r="K68" s="130"/>
      <c r="L68" s="130"/>
      <c r="M68" s="130"/>
      <c r="N68" s="130"/>
    </row>
    <row r="69" spans="1:14" s="2" customFormat="1" x14ac:dyDescent="0.25">
      <c r="A69" s="135" t="s">
        <v>81</v>
      </c>
      <c r="B69" s="136">
        <v>50.729722457135018</v>
      </c>
      <c r="C69" s="137">
        <v>0.97890363972313343</v>
      </c>
      <c r="D69" s="138">
        <v>581.52869753963535</v>
      </c>
      <c r="E69" s="139">
        <v>2.8564918062576501</v>
      </c>
      <c r="F69" s="130"/>
      <c r="G69" s="130"/>
      <c r="H69" s="130"/>
      <c r="I69" s="130"/>
      <c r="J69" s="131"/>
      <c r="K69" s="130"/>
      <c r="L69" s="130"/>
      <c r="M69" s="130"/>
      <c r="N69" s="130"/>
    </row>
    <row r="70" spans="1:14" s="2" customFormat="1" x14ac:dyDescent="0.25">
      <c r="A70" s="140" t="s">
        <v>82</v>
      </c>
      <c r="B70" s="136">
        <v>49.027152435879898</v>
      </c>
      <c r="C70" s="137">
        <v>0.98113244691131651</v>
      </c>
      <c r="D70" s="138">
        <v>573.54160820184484</v>
      </c>
      <c r="E70" s="139">
        <v>3.5883632564323724</v>
      </c>
      <c r="F70" s="130"/>
      <c r="G70" s="130"/>
      <c r="H70" s="130"/>
      <c r="I70" s="130"/>
      <c r="J70" s="131"/>
      <c r="K70" s="130"/>
      <c r="L70" s="130"/>
      <c r="M70" s="130"/>
      <c r="N70" s="130"/>
    </row>
    <row r="71" spans="1:14" s="2" customFormat="1" x14ac:dyDescent="0.25">
      <c r="A71" s="141" t="s">
        <v>21</v>
      </c>
      <c r="B71" s="141"/>
      <c r="C71" s="141"/>
      <c r="D71" s="133" t="s">
        <v>22</v>
      </c>
      <c r="E71" s="133" t="s">
        <v>23</v>
      </c>
      <c r="F71" s="208" t="s">
        <v>24</v>
      </c>
      <c r="G71" s="208"/>
      <c r="H71" s="133" t="s">
        <v>136</v>
      </c>
      <c r="I71" s="134" t="s">
        <v>25</v>
      </c>
      <c r="J71" s="131"/>
      <c r="K71" s="130"/>
      <c r="L71" s="130"/>
      <c r="M71" s="130"/>
      <c r="N71" s="130"/>
    </row>
    <row r="72" spans="1:14" s="2" customFormat="1" x14ac:dyDescent="0.25">
      <c r="A72" s="142" t="s">
        <v>83</v>
      </c>
      <c r="B72" s="143"/>
      <c r="C72" s="142"/>
      <c r="D72" s="144">
        <v>-7.9870893377905077</v>
      </c>
      <c r="E72" s="145">
        <v>2.8944698915452207</v>
      </c>
      <c r="F72" s="146">
        <v>-13.660146079554696</v>
      </c>
      <c r="G72" s="146">
        <v>-2.3140325960263191</v>
      </c>
      <c r="H72" s="147">
        <v>-2.7594307894239583</v>
      </c>
      <c r="I72" s="148" t="s">
        <v>27</v>
      </c>
      <c r="J72" s="131"/>
      <c r="K72" s="130"/>
      <c r="L72" s="130"/>
      <c r="M72" s="130"/>
      <c r="N72" s="130"/>
    </row>
    <row r="73" spans="1:14" s="2" customFormat="1" x14ac:dyDescent="0.25">
      <c r="A73" s="35" t="s">
        <v>93</v>
      </c>
      <c r="J73" s="131"/>
      <c r="K73" s="130"/>
      <c r="L73" s="130"/>
      <c r="M73" s="130"/>
      <c r="N73" s="130"/>
    </row>
    <row r="74" spans="1:14" s="2" customFormat="1" x14ac:dyDescent="0.25">
      <c r="A74" s="11"/>
      <c r="J74" s="131"/>
      <c r="K74" s="130"/>
      <c r="L74" s="130"/>
      <c r="M74" s="130"/>
      <c r="N74" s="130"/>
    </row>
    <row r="75" spans="1:14" x14ac:dyDescent="0.25">
      <c r="A75" s="11" t="s">
        <v>171</v>
      </c>
      <c r="B75" s="2"/>
      <c r="C75" s="2"/>
      <c r="D75" s="2"/>
      <c r="E75" s="2"/>
      <c r="F75" s="2"/>
      <c r="G75" s="2"/>
      <c r="H75" s="2"/>
      <c r="I75" s="2"/>
      <c r="J75" s="131"/>
    </row>
    <row r="76" spans="1:14" s="2" customFormat="1" x14ac:dyDescent="0.25">
      <c r="A76" s="132" t="s">
        <v>35</v>
      </c>
      <c r="B76" s="133" t="s">
        <v>75</v>
      </c>
      <c r="C76" s="133" t="s">
        <v>76</v>
      </c>
      <c r="D76" s="133" t="s">
        <v>20</v>
      </c>
      <c r="E76" s="134" t="s">
        <v>36</v>
      </c>
      <c r="F76" s="130"/>
      <c r="G76" s="130"/>
      <c r="H76" s="130"/>
      <c r="I76" s="130"/>
      <c r="J76" s="131"/>
      <c r="K76" s="130"/>
      <c r="L76" s="130"/>
      <c r="M76" s="130"/>
      <c r="N76" s="130"/>
    </row>
    <row r="77" spans="1:14" s="2" customFormat="1" x14ac:dyDescent="0.25">
      <c r="A77" s="135" t="s">
        <v>81</v>
      </c>
      <c r="B77" s="136">
        <v>47.06576362894296</v>
      </c>
      <c r="C77" s="137">
        <v>0.98306646712469115</v>
      </c>
      <c r="D77" s="138">
        <v>555.25123111841526</v>
      </c>
      <c r="E77" s="139">
        <v>2.5808379496937612</v>
      </c>
      <c r="F77" s="130"/>
      <c r="G77" s="130"/>
      <c r="H77" s="130"/>
      <c r="I77" s="130"/>
      <c r="J77" s="131"/>
      <c r="K77" s="130"/>
      <c r="L77" s="130"/>
      <c r="M77" s="130"/>
      <c r="N77" s="130"/>
    </row>
    <row r="78" spans="1:14" s="2" customFormat="1" x14ac:dyDescent="0.25">
      <c r="A78" s="140" t="s">
        <v>82</v>
      </c>
      <c r="B78" s="136">
        <v>52.934236371057054</v>
      </c>
      <c r="C78" s="137">
        <v>0.98306646712468304</v>
      </c>
      <c r="D78" s="138">
        <v>536.74221338125017</v>
      </c>
      <c r="E78" s="139">
        <v>2.8731244333404526</v>
      </c>
      <c r="F78" s="130"/>
      <c r="G78" s="130"/>
      <c r="H78" s="130"/>
      <c r="I78" s="130"/>
      <c r="J78" s="131"/>
      <c r="K78" s="130"/>
      <c r="L78" s="130"/>
      <c r="M78" s="130"/>
      <c r="N78" s="130"/>
    </row>
    <row r="79" spans="1:14" s="2" customFormat="1" x14ac:dyDescent="0.25">
      <c r="A79" s="141" t="s">
        <v>21</v>
      </c>
      <c r="B79" s="141"/>
      <c r="C79" s="141"/>
      <c r="D79" s="133" t="s">
        <v>22</v>
      </c>
      <c r="E79" s="133" t="s">
        <v>23</v>
      </c>
      <c r="F79" s="208" t="s">
        <v>24</v>
      </c>
      <c r="G79" s="208"/>
      <c r="H79" s="133" t="s">
        <v>136</v>
      </c>
      <c r="I79" s="134" t="s">
        <v>25</v>
      </c>
      <c r="J79" s="131"/>
      <c r="K79" s="130"/>
      <c r="L79" s="130"/>
      <c r="M79" s="130"/>
      <c r="N79" s="130"/>
    </row>
    <row r="80" spans="1:14" s="2" customFormat="1" x14ac:dyDescent="0.25">
      <c r="A80" s="142" t="s">
        <v>83</v>
      </c>
      <c r="B80" s="143"/>
      <c r="C80" s="142"/>
      <c r="D80" s="144">
        <v>-18.509017737165095</v>
      </c>
      <c r="E80" s="145">
        <v>3.3991969782388938</v>
      </c>
      <c r="F80" s="146">
        <v>-25.171321390870709</v>
      </c>
      <c r="G80" s="146">
        <v>-11.846714083459482</v>
      </c>
      <c r="H80" s="147">
        <v>-5.4451147890683647</v>
      </c>
      <c r="I80" s="148" t="s">
        <v>27</v>
      </c>
      <c r="J80" s="131"/>
      <c r="K80" s="130"/>
      <c r="L80" s="130"/>
      <c r="M80" s="130"/>
      <c r="N80" s="130"/>
    </row>
    <row r="81" spans="1:14" s="2" customFormat="1" x14ac:dyDescent="0.25">
      <c r="A81" s="35" t="s">
        <v>93</v>
      </c>
      <c r="J81" s="131"/>
      <c r="K81" s="130"/>
      <c r="L81" s="130"/>
      <c r="M81" s="130"/>
      <c r="N81" s="130"/>
    </row>
    <row r="82" spans="1:14" s="2" customFormat="1" x14ac:dyDescent="0.25">
      <c r="A82" s="11"/>
      <c r="J82" s="131"/>
      <c r="K82" s="130"/>
      <c r="L82" s="130"/>
      <c r="M82" s="130"/>
      <c r="N82" s="130"/>
    </row>
    <row r="83" spans="1:14" x14ac:dyDescent="0.25">
      <c r="A83" s="11" t="s">
        <v>172</v>
      </c>
      <c r="B83" s="2"/>
      <c r="C83" s="2"/>
      <c r="D83" s="2"/>
      <c r="E83" s="2"/>
      <c r="F83" s="2"/>
      <c r="G83" s="2"/>
      <c r="H83" s="2"/>
      <c r="I83" s="2"/>
    </row>
    <row r="84" spans="1:14" s="2" customFormat="1" x14ac:dyDescent="0.25">
      <c r="A84" s="132" t="s">
        <v>35</v>
      </c>
      <c r="B84" s="133" t="s">
        <v>75</v>
      </c>
      <c r="C84" s="133" t="s">
        <v>76</v>
      </c>
      <c r="D84" s="133" t="s">
        <v>20</v>
      </c>
      <c r="E84" s="134" t="s">
        <v>36</v>
      </c>
      <c r="F84" s="130"/>
      <c r="G84" s="130"/>
      <c r="H84" s="130"/>
      <c r="I84" s="130"/>
      <c r="J84" s="131"/>
      <c r="K84" s="130"/>
      <c r="L84" s="130"/>
      <c r="M84" s="130"/>
      <c r="N84" s="130"/>
    </row>
    <row r="85" spans="1:14" s="2" customFormat="1" x14ac:dyDescent="0.25">
      <c r="A85" s="135" t="s">
        <v>81</v>
      </c>
      <c r="B85" s="136">
        <v>48.786707382611532</v>
      </c>
      <c r="C85" s="137">
        <v>0.76744084450470484</v>
      </c>
      <c r="D85" s="138">
        <v>558.92782005767299</v>
      </c>
      <c r="E85" s="139">
        <v>2.9796848051458911</v>
      </c>
      <c r="F85" s="130"/>
      <c r="G85" s="130"/>
      <c r="H85" s="130"/>
      <c r="I85" s="130"/>
      <c r="J85" s="131"/>
      <c r="K85" s="130"/>
      <c r="L85" s="130"/>
      <c r="M85" s="130"/>
      <c r="N85" s="130"/>
    </row>
    <row r="86" spans="1:14" s="2" customFormat="1" x14ac:dyDescent="0.25">
      <c r="A86" s="140" t="s">
        <v>82</v>
      </c>
      <c r="B86" s="136">
        <v>48.899565970819047</v>
      </c>
      <c r="C86" s="137">
        <v>0.77587800668513218</v>
      </c>
      <c r="D86" s="138">
        <v>542.04685331182156</v>
      </c>
      <c r="E86" s="139">
        <v>2.9274668505613328</v>
      </c>
      <c r="F86" s="130"/>
      <c r="G86" s="130"/>
      <c r="H86" s="130"/>
      <c r="I86" s="130"/>
      <c r="J86" s="131"/>
      <c r="K86" s="130"/>
      <c r="L86" s="130"/>
      <c r="M86" s="130"/>
      <c r="N86" s="130"/>
    </row>
    <row r="87" spans="1:14" s="2" customFormat="1" x14ac:dyDescent="0.25">
      <c r="A87" s="141" t="s">
        <v>21</v>
      </c>
      <c r="B87" s="141"/>
      <c r="C87" s="141"/>
      <c r="D87" s="133" t="s">
        <v>22</v>
      </c>
      <c r="E87" s="133" t="s">
        <v>23</v>
      </c>
      <c r="F87" s="208" t="s">
        <v>24</v>
      </c>
      <c r="G87" s="208"/>
      <c r="H87" s="133" t="s">
        <v>136</v>
      </c>
      <c r="I87" s="134" t="s">
        <v>25</v>
      </c>
      <c r="J87" s="131"/>
      <c r="K87" s="130"/>
      <c r="L87" s="130"/>
      <c r="M87" s="130"/>
      <c r="N87" s="130"/>
    </row>
    <row r="88" spans="1:14" s="2" customFormat="1" x14ac:dyDescent="0.25">
      <c r="A88" s="142" t="s">
        <v>83</v>
      </c>
      <c r="B88" s="143"/>
      <c r="C88" s="142"/>
      <c r="D88" s="144">
        <v>-16.880966745851424</v>
      </c>
      <c r="E88" s="145">
        <v>2.8692438655429906</v>
      </c>
      <c r="F88" s="146">
        <v>-22.50458138517817</v>
      </c>
      <c r="G88" s="146">
        <v>-11.257352106524678</v>
      </c>
      <c r="H88" s="147">
        <v>-5.8834200008498696</v>
      </c>
      <c r="I88" s="148" t="s">
        <v>27</v>
      </c>
      <c r="J88" s="131"/>
      <c r="K88" s="130"/>
      <c r="L88" s="130"/>
      <c r="M88" s="130"/>
      <c r="N88" s="130"/>
    </row>
    <row r="89" spans="1:14" s="2" customFormat="1" x14ac:dyDescent="0.25">
      <c r="A89" s="35" t="s">
        <v>93</v>
      </c>
      <c r="J89" s="131"/>
      <c r="K89" s="130"/>
      <c r="L89" s="130"/>
      <c r="M89" s="130"/>
      <c r="N89" s="130"/>
    </row>
    <row r="90" spans="1:14" s="2" customFormat="1" x14ac:dyDescent="0.25">
      <c r="A90" s="11"/>
      <c r="J90" s="131"/>
      <c r="K90" s="130"/>
      <c r="L90" s="130"/>
      <c r="M90" s="130"/>
      <c r="N90" s="130"/>
    </row>
    <row r="91" spans="1:14" x14ac:dyDescent="0.25">
      <c r="A91" s="11" t="s">
        <v>173</v>
      </c>
      <c r="B91" s="2"/>
      <c r="C91" s="2"/>
      <c r="D91" s="2"/>
      <c r="E91" s="2"/>
      <c r="F91" s="2"/>
      <c r="G91" s="2"/>
      <c r="H91" s="2"/>
      <c r="I91" s="2"/>
      <c r="J91" s="131"/>
    </row>
    <row r="92" spans="1:14" s="2" customFormat="1" x14ac:dyDescent="0.25">
      <c r="A92" s="132" t="s">
        <v>35</v>
      </c>
      <c r="B92" s="133" t="s">
        <v>75</v>
      </c>
      <c r="C92" s="133" t="s">
        <v>76</v>
      </c>
      <c r="D92" s="133" t="s">
        <v>20</v>
      </c>
      <c r="E92" s="134" t="s">
        <v>36</v>
      </c>
      <c r="F92" s="130"/>
      <c r="G92" s="130"/>
      <c r="H92" s="130"/>
      <c r="I92" s="130"/>
      <c r="J92" s="131"/>
      <c r="K92" s="130"/>
      <c r="L92" s="130"/>
      <c r="M92" s="130"/>
      <c r="N92" s="130"/>
    </row>
    <row r="93" spans="1:14" s="2" customFormat="1" x14ac:dyDescent="0.25">
      <c r="A93" s="135" t="s">
        <v>81</v>
      </c>
      <c r="B93" s="136">
        <v>43.897770810376244</v>
      </c>
      <c r="C93" s="137">
        <v>0.7830385342626679</v>
      </c>
      <c r="D93" s="138">
        <v>531.59367567140839</v>
      </c>
      <c r="E93" s="139">
        <v>2.9997657584137696</v>
      </c>
      <c r="F93" s="130"/>
      <c r="G93" s="130"/>
      <c r="H93" s="130"/>
      <c r="I93" s="130"/>
      <c r="J93" s="131"/>
      <c r="K93" s="130"/>
      <c r="L93" s="130"/>
      <c r="M93" s="130"/>
      <c r="N93" s="130"/>
    </row>
    <row r="94" spans="1:14" s="2" customFormat="1" x14ac:dyDescent="0.25">
      <c r="A94" s="140" t="s">
        <v>82</v>
      </c>
      <c r="B94" s="136">
        <v>47.941572187542796</v>
      </c>
      <c r="C94" s="137">
        <v>0.73412401141110584</v>
      </c>
      <c r="D94" s="138">
        <v>512.59804633240913</v>
      </c>
      <c r="E94" s="139">
        <v>3.3108730231885346</v>
      </c>
      <c r="F94" s="130"/>
      <c r="G94" s="130"/>
      <c r="H94" s="130"/>
      <c r="I94" s="130"/>
      <c r="J94" s="131"/>
      <c r="K94" s="130"/>
      <c r="L94" s="130"/>
      <c r="M94" s="130"/>
      <c r="N94" s="130"/>
    </row>
    <row r="95" spans="1:14" s="2" customFormat="1" x14ac:dyDescent="0.25">
      <c r="A95" s="141" t="s">
        <v>21</v>
      </c>
      <c r="B95" s="141"/>
      <c r="C95" s="141"/>
      <c r="D95" s="133" t="s">
        <v>22</v>
      </c>
      <c r="E95" s="133" t="s">
        <v>23</v>
      </c>
      <c r="F95" s="208" t="s">
        <v>24</v>
      </c>
      <c r="G95" s="208"/>
      <c r="H95" s="133" t="s">
        <v>136</v>
      </c>
      <c r="I95" s="134" t="s">
        <v>25</v>
      </c>
      <c r="J95" s="131"/>
      <c r="K95" s="130"/>
      <c r="L95" s="130"/>
      <c r="M95" s="130"/>
      <c r="N95" s="130"/>
    </row>
    <row r="96" spans="1:14" s="2" customFormat="1" x14ac:dyDescent="0.25">
      <c r="A96" s="142" t="s">
        <v>83</v>
      </c>
      <c r="B96" s="143"/>
      <c r="C96" s="142"/>
      <c r="D96" s="144">
        <v>-18.995629338999265</v>
      </c>
      <c r="E96" s="145">
        <v>3.9065515530571266</v>
      </c>
      <c r="F96" s="146">
        <v>-26.652329686740245</v>
      </c>
      <c r="G96" s="146">
        <v>-11.338928991258284</v>
      </c>
      <c r="H96" s="147">
        <v>-4.862505737095411</v>
      </c>
      <c r="I96" s="148" t="s">
        <v>27</v>
      </c>
      <c r="J96" s="131"/>
      <c r="K96" s="130"/>
      <c r="L96" s="130"/>
      <c r="M96" s="130"/>
      <c r="N96" s="130"/>
    </row>
    <row r="97" spans="1:14" s="2" customFormat="1" x14ac:dyDescent="0.25">
      <c r="A97" s="35" t="s">
        <v>93</v>
      </c>
      <c r="J97" s="131"/>
      <c r="K97" s="130"/>
      <c r="L97" s="130"/>
      <c r="M97" s="130"/>
      <c r="N97" s="130"/>
    </row>
    <row r="98" spans="1:14" s="2" customFormat="1" x14ac:dyDescent="0.25">
      <c r="A98" s="11"/>
      <c r="J98" s="131"/>
      <c r="K98" s="130"/>
      <c r="L98" s="130"/>
      <c r="M98" s="130"/>
      <c r="N98" s="130"/>
    </row>
    <row r="99" spans="1:14" x14ac:dyDescent="0.25">
      <c r="A99" s="11" t="s">
        <v>174</v>
      </c>
      <c r="B99" s="2"/>
      <c r="C99" s="2"/>
      <c r="D99" s="2"/>
      <c r="E99" s="2"/>
      <c r="F99" s="2"/>
      <c r="G99" s="2"/>
      <c r="H99" s="2"/>
      <c r="I99" s="2"/>
      <c r="J99" s="131"/>
    </row>
    <row r="100" spans="1:14" s="2" customFormat="1" x14ac:dyDescent="0.25">
      <c r="A100" s="132" t="s">
        <v>35</v>
      </c>
      <c r="B100" s="133" t="s">
        <v>75</v>
      </c>
      <c r="C100" s="133" t="s">
        <v>76</v>
      </c>
      <c r="D100" s="133" t="s">
        <v>20</v>
      </c>
      <c r="E100" s="134" t="s">
        <v>36</v>
      </c>
      <c r="F100" s="130"/>
      <c r="G100" s="130"/>
      <c r="H100" s="130"/>
      <c r="I100" s="130"/>
      <c r="J100" s="131"/>
      <c r="K100" s="130"/>
      <c r="L100" s="130"/>
      <c r="M100" s="130"/>
      <c r="N100" s="130"/>
    </row>
    <row r="101" spans="1:14" s="2" customFormat="1" x14ac:dyDescent="0.25">
      <c r="A101" s="135" t="s">
        <v>81</v>
      </c>
      <c r="B101" s="136">
        <v>48.697376415414894</v>
      </c>
      <c r="C101" s="137">
        <v>0.55183477277394855</v>
      </c>
      <c r="D101" s="138">
        <v>593.20656994618821</v>
      </c>
      <c r="E101" s="139">
        <v>2.9314718120734891</v>
      </c>
      <c r="F101" s="130"/>
      <c r="G101" s="130"/>
      <c r="H101" s="130"/>
      <c r="I101" s="130"/>
      <c r="J101" s="131"/>
      <c r="K101" s="130"/>
      <c r="L101" s="130"/>
      <c r="M101" s="130"/>
      <c r="N101" s="130"/>
    </row>
    <row r="102" spans="1:14" s="2" customFormat="1" x14ac:dyDescent="0.25">
      <c r="A102" s="140" t="s">
        <v>82</v>
      </c>
      <c r="B102" s="136">
        <v>51.302623584585106</v>
      </c>
      <c r="C102" s="137">
        <v>0.55183477277395143</v>
      </c>
      <c r="D102" s="138">
        <v>574.85185814722786</v>
      </c>
      <c r="E102" s="139">
        <v>3.5660561126207146</v>
      </c>
      <c r="F102" s="130"/>
      <c r="G102" s="130"/>
      <c r="H102" s="130"/>
      <c r="I102" s="130"/>
      <c r="J102" s="131"/>
      <c r="K102" s="130"/>
      <c r="L102" s="130"/>
      <c r="M102" s="130"/>
      <c r="N102" s="130"/>
    </row>
    <row r="103" spans="1:14" s="2" customFormat="1" x14ac:dyDescent="0.25">
      <c r="A103" s="141" t="s">
        <v>21</v>
      </c>
      <c r="B103" s="141"/>
      <c r="C103" s="141"/>
      <c r="D103" s="133" t="s">
        <v>22</v>
      </c>
      <c r="E103" s="133" t="s">
        <v>23</v>
      </c>
      <c r="F103" s="208" t="s">
        <v>24</v>
      </c>
      <c r="G103" s="208"/>
      <c r="H103" s="133" t="s">
        <v>136</v>
      </c>
      <c r="I103" s="134" t="s">
        <v>25</v>
      </c>
      <c r="J103" s="131"/>
      <c r="K103" s="130"/>
      <c r="L103" s="130"/>
      <c r="M103" s="130"/>
      <c r="N103" s="130"/>
    </row>
    <row r="104" spans="1:14" s="2" customFormat="1" x14ac:dyDescent="0.25">
      <c r="A104" s="142" t="s">
        <v>83</v>
      </c>
      <c r="B104" s="143"/>
      <c r="C104" s="142"/>
      <c r="D104" s="144">
        <v>-18.354711798960352</v>
      </c>
      <c r="E104" s="145">
        <v>2.7811716497258838</v>
      </c>
      <c r="F104" s="146">
        <v>-23.805708067246929</v>
      </c>
      <c r="G104" s="146">
        <v>-12.903715530673775</v>
      </c>
      <c r="H104" s="147">
        <v>-6.5996328564507758</v>
      </c>
      <c r="I104" s="148" t="s">
        <v>27</v>
      </c>
      <c r="J104" s="131"/>
      <c r="K104" s="130"/>
      <c r="L104" s="130"/>
      <c r="M104" s="130"/>
      <c r="N104" s="130"/>
    </row>
    <row r="105" spans="1:14" s="2" customFormat="1" x14ac:dyDescent="0.25">
      <c r="A105" s="35" t="s">
        <v>93</v>
      </c>
      <c r="J105" s="131"/>
      <c r="K105" s="130"/>
      <c r="L105" s="130"/>
      <c r="M105" s="130"/>
      <c r="N105" s="130"/>
    </row>
    <row r="106" spans="1:14" s="2" customFormat="1" x14ac:dyDescent="0.25">
      <c r="A106" s="11"/>
      <c r="J106" s="131"/>
      <c r="K106" s="130"/>
      <c r="L106" s="130"/>
      <c r="M106" s="130"/>
      <c r="N106" s="130"/>
    </row>
    <row r="107" spans="1:14" x14ac:dyDescent="0.25">
      <c r="A107" s="11" t="s">
        <v>175</v>
      </c>
      <c r="B107" s="2"/>
      <c r="C107" s="2"/>
      <c r="D107" s="2"/>
      <c r="E107" s="2"/>
      <c r="F107" s="2"/>
      <c r="G107" s="2"/>
      <c r="H107" s="2"/>
      <c r="I107" s="2"/>
      <c r="J107" s="131"/>
      <c r="M107" s="11"/>
    </row>
    <row r="108" spans="1:14" s="2" customFormat="1" ht="24" x14ac:dyDescent="0.25">
      <c r="A108" s="132" t="s">
        <v>35</v>
      </c>
      <c r="B108" s="133" t="s">
        <v>87</v>
      </c>
      <c r="C108" s="149" t="s">
        <v>54</v>
      </c>
      <c r="D108" s="150"/>
      <c r="E108" s="150"/>
      <c r="F108" s="130"/>
      <c r="G108" s="130"/>
      <c r="H108" s="130"/>
      <c r="I108" s="130"/>
      <c r="J108" s="131"/>
      <c r="K108" s="130"/>
      <c r="L108" s="130"/>
      <c r="M108" s="130"/>
      <c r="N108" s="130"/>
    </row>
    <row r="109" spans="1:14" s="2" customFormat="1" x14ac:dyDescent="0.25">
      <c r="A109" s="135" t="s">
        <v>84</v>
      </c>
      <c r="B109" s="136">
        <v>-17.599582612684898</v>
      </c>
      <c r="C109" s="151">
        <v>0.53633066223659109</v>
      </c>
      <c r="D109" s="152"/>
      <c r="E109" s="153"/>
      <c r="F109" s="130"/>
      <c r="G109" s="130"/>
      <c r="H109" s="130"/>
      <c r="I109" s="130"/>
      <c r="J109" s="131"/>
      <c r="K109" s="130"/>
      <c r="L109" s="130"/>
      <c r="M109" s="130"/>
      <c r="N109" s="130"/>
    </row>
    <row r="110" spans="1:14" s="2" customFormat="1" x14ac:dyDescent="0.25">
      <c r="A110" s="140" t="s">
        <v>85</v>
      </c>
      <c r="B110" s="136">
        <v>0</v>
      </c>
      <c r="C110" s="151">
        <v>0</v>
      </c>
      <c r="D110" s="152"/>
      <c r="E110" s="153"/>
      <c r="F110" s="130"/>
      <c r="G110" s="130"/>
      <c r="H110" s="130"/>
      <c r="I110" s="130"/>
      <c r="J110" s="131"/>
      <c r="K110" s="130"/>
      <c r="L110" s="130"/>
      <c r="M110" s="130"/>
      <c r="N110" s="130"/>
    </row>
    <row r="111" spans="1:14" s="2" customFormat="1" x14ac:dyDescent="0.25">
      <c r="A111" s="141" t="s">
        <v>21</v>
      </c>
      <c r="B111" s="133" t="s">
        <v>22</v>
      </c>
      <c r="C111" s="133" t="s">
        <v>23</v>
      </c>
      <c r="D111" s="208" t="s">
        <v>24</v>
      </c>
      <c r="E111" s="208"/>
      <c r="F111" s="133" t="s">
        <v>136</v>
      </c>
      <c r="G111" s="134" t="s">
        <v>25</v>
      </c>
      <c r="H111" s="130"/>
      <c r="I111" s="130"/>
      <c r="J111" s="131"/>
      <c r="K111" s="130"/>
      <c r="L111" s="130"/>
      <c r="M111" s="130"/>
      <c r="N111" s="130"/>
    </row>
    <row r="112" spans="1:14" s="2" customFormat="1" x14ac:dyDescent="0.25">
      <c r="A112" s="154" t="s">
        <v>86</v>
      </c>
      <c r="B112" s="155">
        <v>17.599582612684898</v>
      </c>
      <c r="C112" s="147">
        <v>0.53633066223659109</v>
      </c>
      <c r="D112" s="145">
        <v>16.548393830896664</v>
      </c>
      <c r="E112" s="145">
        <v>18.650771394473132</v>
      </c>
      <c r="F112" s="147">
        <v>32.814798503765594</v>
      </c>
      <c r="G112" s="148" t="s">
        <v>27</v>
      </c>
      <c r="H112" s="130"/>
      <c r="I112" s="130"/>
      <c r="J112" s="131"/>
      <c r="K112" s="130"/>
      <c r="L112" s="130"/>
      <c r="M112" s="130"/>
      <c r="N112" s="130"/>
    </row>
    <row r="113" spans="1:14" s="2" customFormat="1" x14ac:dyDescent="0.25">
      <c r="A113" s="35" t="s">
        <v>93</v>
      </c>
      <c r="H113" s="130"/>
      <c r="I113" s="130"/>
      <c r="J113" s="131"/>
      <c r="K113" s="130"/>
      <c r="L113" s="130"/>
      <c r="M113" s="130"/>
      <c r="N113" s="130"/>
    </row>
    <row r="114" spans="1:14" s="2" customFormat="1" x14ac:dyDescent="0.25">
      <c r="H114" s="130"/>
      <c r="I114" s="130"/>
      <c r="J114" s="131"/>
      <c r="K114" s="130"/>
      <c r="L114" s="130"/>
      <c r="M114" s="130"/>
      <c r="N114" s="130"/>
    </row>
    <row r="115" spans="1:14" s="2" customFormat="1" x14ac:dyDescent="0.25">
      <c r="A115" s="11"/>
      <c r="J115" s="131"/>
      <c r="K115" s="130"/>
      <c r="L115" s="130"/>
      <c r="M115" s="130"/>
      <c r="N115" s="130"/>
    </row>
    <row r="116" spans="1:14" x14ac:dyDescent="0.25">
      <c r="A116" s="11" t="s">
        <v>176</v>
      </c>
      <c r="B116" s="2"/>
      <c r="C116" s="2"/>
      <c r="D116" s="2"/>
      <c r="E116" s="2"/>
      <c r="F116" s="2"/>
      <c r="G116" s="2"/>
      <c r="H116" s="2"/>
      <c r="I116" s="2"/>
      <c r="J116" s="131"/>
    </row>
    <row r="117" spans="1:14" s="2" customFormat="1" x14ac:dyDescent="0.25">
      <c r="A117" s="132" t="s">
        <v>35</v>
      </c>
      <c r="B117" s="133" t="s">
        <v>75</v>
      </c>
      <c r="C117" s="133" t="s">
        <v>76</v>
      </c>
      <c r="D117" s="133" t="s">
        <v>20</v>
      </c>
      <c r="E117" s="134" t="s">
        <v>36</v>
      </c>
      <c r="F117" s="130"/>
      <c r="G117" s="130"/>
      <c r="H117" s="130"/>
      <c r="I117" s="130"/>
      <c r="J117" s="131"/>
      <c r="K117" s="130"/>
      <c r="L117" s="130"/>
      <c r="M117" s="130"/>
      <c r="N117" s="130"/>
    </row>
    <row r="118" spans="1:14" s="2" customFormat="1" x14ac:dyDescent="0.25">
      <c r="A118" s="135" t="s">
        <v>81</v>
      </c>
      <c r="B118" s="136">
        <v>47.500556603215422</v>
      </c>
      <c r="C118" s="137">
        <v>0.96072967335922654</v>
      </c>
      <c r="D118" s="138">
        <v>588.35590248926167</v>
      </c>
      <c r="E118" s="139">
        <v>3.566999951482948</v>
      </c>
      <c r="F118" s="130"/>
      <c r="G118" s="130"/>
      <c r="H118" s="130"/>
      <c r="I118" s="130"/>
      <c r="J118" s="131"/>
      <c r="K118" s="130"/>
      <c r="L118" s="130"/>
      <c r="M118" s="130"/>
      <c r="N118" s="130"/>
    </row>
    <row r="119" spans="1:14" s="2" customFormat="1" x14ac:dyDescent="0.25">
      <c r="A119" s="140" t="s">
        <v>82</v>
      </c>
      <c r="B119" s="136">
        <v>50.57642566620973</v>
      </c>
      <c r="C119" s="137">
        <v>0.99911829027617238</v>
      </c>
      <c r="D119" s="138">
        <v>576.21409638163948</v>
      </c>
      <c r="E119" s="139">
        <v>3.039146282883709</v>
      </c>
      <c r="F119" s="130"/>
      <c r="G119" s="130"/>
      <c r="H119" s="130"/>
      <c r="I119" s="130"/>
      <c r="J119" s="131"/>
      <c r="K119" s="130"/>
      <c r="L119" s="130"/>
      <c r="M119" s="130"/>
      <c r="N119" s="130"/>
    </row>
    <row r="120" spans="1:14" s="2" customFormat="1" x14ac:dyDescent="0.25">
      <c r="A120" s="141" t="s">
        <v>21</v>
      </c>
      <c r="B120" s="141"/>
      <c r="C120" s="141"/>
      <c r="D120" s="133" t="s">
        <v>22</v>
      </c>
      <c r="E120" s="133" t="s">
        <v>23</v>
      </c>
      <c r="F120" s="208" t="s">
        <v>24</v>
      </c>
      <c r="G120" s="208"/>
      <c r="H120" s="133" t="s">
        <v>136</v>
      </c>
      <c r="I120" s="134" t="s">
        <v>25</v>
      </c>
      <c r="J120" s="131"/>
      <c r="K120" s="130"/>
      <c r="L120" s="130"/>
      <c r="M120" s="130"/>
      <c r="N120" s="130"/>
    </row>
    <row r="121" spans="1:14" s="2" customFormat="1" x14ac:dyDescent="0.25">
      <c r="A121" s="142" t="s">
        <v>83</v>
      </c>
      <c r="B121" s="143"/>
      <c r="C121" s="142"/>
      <c r="D121" s="144">
        <v>-12.141806107622187</v>
      </c>
      <c r="E121" s="145">
        <v>3.6665244603581351</v>
      </c>
      <c r="F121" s="146">
        <v>-19.328061998359289</v>
      </c>
      <c r="G121" s="146">
        <v>-4.9555502168850865</v>
      </c>
      <c r="H121" s="147">
        <v>-3.3115300985708447</v>
      </c>
      <c r="I121" s="148" t="s">
        <v>27</v>
      </c>
      <c r="J121" s="131"/>
      <c r="K121" s="130"/>
      <c r="L121" s="130"/>
      <c r="M121" s="130"/>
      <c r="N121" s="130"/>
    </row>
    <row r="122" spans="1:14" s="2" customFormat="1" x14ac:dyDescent="0.25">
      <c r="A122" s="35" t="s">
        <v>93</v>
      </c>
      <c r="J122" s="131"/>
      <c r="K122" s="130"/>
      <c r="L122" s="130"/>
      <c r="M122" s="130"/>
      <c r="N122" s="130"/>
    </row>
    <row r="123" spans="1:14" s="2" customFormat="1" x14ac:dyDescent="0.25">
      <c r="A123" s="11"/>
      <c r="J123" s="131"/>
      <c r="K123" s="130"/>
      <c r="L123" s="130"/>
      <c r="M123" s="130"/>
      <c r="N123" s="130"/>
    </row>
    <row r="124" spans="1:14" x14ac:dyDescent="0.25">
      <c r="A124" s="11" t="s">
        <v>177</v>
      </c>
      <c r="B124" s="2"/>
      <c r="C124" s="2"/>
      <c r="D124" s="2"/>
      <c r="E124" s="2"/>
      <c r="F124" s="2"/>
      <c r="G124" s="2"/>
      <c r="H124" s="2"/>
      <c r="I124" s="2"/>
      <c r="J124" s="131"/>
    </row>
    <row r="125" spans="1:14" s="2" customFormat="1" x14ac:dyDescent="0.25">
      <c r="A125" s="132" t="s">
        <v>35</v>
      </c>
      <c r="B125" s="133" t="s">
        <v>75</v>
      </c>
      <c r="C125" s="133" t="s">
        <v>76</v>
      </c>
      <c r="D125" s="133" t="s">
        <v>20</v>
      </c>
      <c r="E125" s="134" t="s">
        <v>36</v>
      </c>
      <c r="F125" s="130"/>
      <c r="G125" s="130"/>
      <c r="H125" s="130"/>
      <c r="I125" s="130"/>
      <c r="J125" s="131"/>
      <c r="K125" s="130"/>
      <c r="L125" s="130"/>
      <c r="M125" s="130"/>
      <c r="N125" s="130"/>
    </row>
    <row r="126" spans="1:14" s="2" customFormat="1" x14ac:dyDescent="0.25">
      <c r="A126" s="135" t="s">
        <v>81</v>
      </c>
      <c r="B126" s="136">
        <v>50.645805894575005</v>
      </c>
      <c r="C126" s="137">
        <v>1.057029243863471</v>
      </c>
      <c r="D126" s="138">
        <v>585.58163858432454</v>
      </c>
      <c r="E126" s="139">
        <v>2.5368825394450725</v>
      </c>
      <c r="F126" s="130"/>
      <c r="G126" s="130"/>
      <c r="H126" s="130"/>
      <c r="I126" s="130"/>
      <c r="J126" s="131"/>
      <c r="K126" s="130"/>
      <c r="L126" s="130"/>
      <c r="M126" s="130"/>
      <c r="N126" s="130"/>
    </row>
    <row r="127" spans="1:14" s="2" customFormat="1" x14ac:dyDescent="0.25">
      <c r="A127" s="140" t="s">
        <v>82</v>
      </c>
      <c r="B127" s="136">
        <v>46.470774438032116</v>
      </c>
      <c r="C127" s="137">
        <v>1.0781743788700495</v>
      </c>
      <c r="D127" s="138">
        <v>561.24398625030051</v>
      </c>
      <c r="E127" s="139">
        <v>2.6415076234864245</v>
      </c>
      <c r="F127" s="130"/>
      <c r="G127" s="130"/>
      <c r="H127" s="130"/>
      <c r="I127" s="130"/>
      <c r="J127" s="131"/>
      <c r="K127" s="130"/>
      <c r="L127" s="130"/>
      <c r="M127" s="130"/>
      <c r="N127" s="130"/>
    </row>
    <row r="128" spans="1:14" s="2" customFormat="1" x14ac:dyDescent="0.25">
      <c r="A128" s="141" t="s">
        <v>21</v>
      </c>
      <c r="B128" s="141"/>
      <c r="C128" s="141"/>
      <c r="D128" s="133" t="s">
        <v>22</v>
      </c>
      <c r="E128" s="133" t="s">
        <v>23</v>
      </c>
      <c r="F128" s="208" t="s">
        <v>24</v>
      </c>
      <c r="G128" s="208"/>
      <c r="H128" s="133" t="s">
        <v>136</v>
      </c>
      <c r="I128" s="134" t="s">
        <v>25</v>
      </c>
      <c r="J128" s="131"/>
      <c r="K128" s="130"/>
      <c r="L128" s="130"/>
      <c r="M128" s="130"/>
      <c r="N128" s="130"/>
    </row>
    <row r="129" spans="1:14" s="2" customFormat="1" x14ac:dyDescent="0.25">
      <c r="A129" s="142" t="s">
        <v>83</v>
      </c>
      <c r="B129" s="143"/>
      <c r="C129" s="142"/>
      <c r="D129" s="144">
        <v>-24.337652334024028</v>
      </c>
      <c r="E129" s="145">
        <v>2.9746246352966792</v>
      </c>
      <c r="F129" s="146">
        <v>-30.167809486731112</v>
      </c>
      <c r="G129" s="146">
        <v>-18.507495181316944</v>
      </c>
      <c r="H129" s="147">
        <v>-8.1817557903727476</v>
      </c>
      <c r="I129" s="148" t="s">
        <v>27</v>
      </c>
      <c r="J129" s="131"/>
      <c r="K129" s="130"/>
      <c r="L129" s="130"/>
      <c r="M129" s="130"/>
      <c r="N129" s="130"/>
    </row>
    <row r="130" spans="1:14" s="2" customFormat="1" x14ac:dyDescent="0.25">
      <c r="A130" s="35" t="s">
        <v>93</v>
      </c>
      <c r="J130" s="131"/>
      <c r="K130" s="130"/>
      <c r="L130" s="130"/>
      <c r="M130" s="130"/>
      <c r="N130" s="130"/>
    </row>
    <row r="131" spans="1:14" s="2" customFormat="1" x14ac:dyDescent="0.25">
      <c r="A131" s="11"/>
      <c r="J131" s="131"/>
      <c r="K131" s="130"/>
      <c r="L131" s="130"/>
      <c r="M131" s="130"/>
      <c r="N131" s="130"/>
    </row>
    <row r="132" spans="1:14" x14ac:dyDescent="0.25">
      <c r="A132" s="11" t="s">
        <v>178</v>
      </c>
      <c r="B132" s="2"/>
      <c r="C132" s="2"/>
      <c r="D132" s="2"/>
      <c r="E132" s="2"/>
      <c r="F132" s="2"/>
      <c r="G132" s="2"/>
      <c r="H132" s="2"/>
      <c r="I132" s="2"/>
      <c r="J132" s="131"/>
    </row>
    <row r="133" spans="1:14" s="2" customFormat="1" x14ac:dyDescent="0.25">
      <c r="A133" s="132" t="s">
        <v>35</v>
      </c>
      <c r="B133" s="133" t="s">
        <v>75</v>
      </c>
      <c r="C133" s="133" t="s">
        <v>76</v>
      </c>
      <c r="D133" s="133" t="s">
        <v>20</v>
      </c>
      <c r="E133" s="134" t="s">
        <v>36</v>
      </c>
      <c r="F133" s="130"/>
      <c r="G133" s="130"/>
      <c r="H133" s="130"/>
      <c r="I133" s="130"/>
      <c r="J133" s="131"/>
      <c r="K133" s="130"/>
      <c r="L133" s="130"/>
      <c r="M133" s="130"/>
      <c r="N133" s="130"/>
    </row>
    <row r="134" spans="1:14" s="2" customFormat="1" x14ac:dyDescent="0.25">
      <c r="A134" s="135" t="s">
        <v>81</v>
      </c>
      <c r="B134" s="136">
        <v>48.466293188727768</v>
      </c>
      <c r="C134" s="137">
        <v>0.92849257782767958</v>
      </c>
      <c r="D134" s="138">
        <v>566.68413241877806</v>
      </c>
      <c r="E134" s="139">
        <v>2.9983413895172628</v>
      </c>
      <c r="F134" s="130"/>
      <c r="G134" s="130"/>
      <c r="H134" s="130"/>
      <c r="I134" s="130"/>
      <c r="J134" s="131"/>
      <c r="K134" s="130"/>
      <c r="L134" s="130"/>
      <c r="M134" s="130"/>
      <c r="N134" s="130"/>
    </row>
    <row r="135" spans="1:14" s="2" customFormat="1" x14ac:dyDescent="0.25">
      <c r="A135" s="140" t="s">
        <v>82</v>
      </c>
      <c r="B135" s="136">
        <v>51.533706811272225</v>
      </c>
      <c r="C135" s="137">
        <v>0.92849257782768024</v>
      </c>
      <c r="D135" s="138">
        <v>556.25933471870576</v>
      </c>
      <c r="E135" s="139">
        <v>3.3977279631629873</v>
      </c>
      <c r="F135" s="130"/>
      <c r="G135" s="130"/>
      <c r="H135" s="130"/>
      <c r="I135" s="130"/>
      <c r="J135" s="131"/>
      <c r="K135" s="130"/>
      <c r="L135" s="130"/>
      <c r="M135" s="130"/>
      <c r="N135" s="130"/>
    </row>
    <row r="136" spans="1:14" s="2" customFormat="1" x14ac:dyDescent="0.25">
      <c r="A136" s="141" t="s">
        <v>21</v>
      </c>
      <c r="B136" s="141"/>
      <c r="C136" s="141"/>
      <c r="D136" s="133" t="s">
        <v>22</v>
      </c>
      <c r="E136" s="133" t="s">
        <v>23</v>
      </c>
      <c r="F136" s="208" t="s">
        <v>24</v>
      </c>
      <c r="G136" s="208"/>
      <c r="H136" s="133" t="s">
        <v>136</v>
      </c>
      <c r="I136" s="134" t="s">
        <v>25</v>
      </c>
      <c r="J136" s="131"/>
      <c r="K136" s="130"/>
      <c r="L136" s="130"/>
      <c r="M136" s="130"/>
      <c r="N136" s="130"/>
    </row>
    <row r="137" spans="1:14" s="2" customFormat="1" x14ac:dyDescent="0.25">
      <c r="A137" s="142" t="s">
        <v>83</v>
      </c>
      <c r="B137" s="143"/>
      <c r="C137" s="142"/>
      <c r="D137" s="144">
        <v>-10.424797700072304</v>
      </c>
      <c r="E137" s="145">
        <v>3.5800264534485002</v>
      </c>
      <c r="F137" s="146">
        <v>-17.441520612532024</v>
      </c>
      <c r="G137" s="146">
        <v>-3.4080747876125841</v>
      </c>
      <c r="H137" s="147">
        <v>-2.9119331478767432</v>
      </c>
      <c r="I137" s="148" t="s">
        <v>27</v>
      </c>
      <c r="J137" s="131"/>
      <c r="K137" s="130"/>
      <c r="L137" s="130"/>
      <c r="M137" s="130"/>
      <c r="N137" s="130"/>
    </row>
    <row r="138" spans="1:14" s="2" customFormat="1" x14ac:dyDescent="0.25">
      <c r="A138" s="35" t="s">
        <v>93</v>
      </c>
      <c r="J138" s="131"/>
      <c r="K138" s="130"/>
      <c r="L138" s="130"/>
      <c r="M138" s="130"/>
      <c r="N138" s="130"/>
    </row>
    <row r="139" spans="1:14" s="2" customFormat="1" x14ac:dyDescent="0.25">
      <c r="A139" s="11"/>
      <c r="J139" s="131"/>
      <c r="K139" s="130"/>
      <c r="L139" s="130"/>
      <c r="M139" s="130"/>
      <c r="N139" s="130"/>
    </row>
    <row r="140" spans="1:14" x14ac:dyDescent="0.25">
      <c r="A140" s="11" t="s">
        <v>179</v>
      </c>
      <c r="B140" s="2"/>
      <c r="C140" s="2"/>
      <c r="D140" s="2"/>
      <c r="E140" s="2"/>
      <c r="F140" s="2"/>
      <c r="G140" s="2"/>
      <c r="H140" s="2"/>
      <c r="I140" s="2"/>
      <c r="J140" s="131"/>
    </row>
    <row r="141" spans="1:14" s="2" customFormat="1" x14ac:dyDescent="0.25">
      <c r="A141" s="132" t="s">
        <v>35</v>
      </c>
      <c r="B141" s="133" t="s">
        <v>75</v>
      </c>
      <c r="C141" s="133" t="s">
        <v>76</v>
      </c>
      <c r="D141" s="133" t="s">
        <v>20</v>
      </c>
      <c r="E141" s="134" t="s">
        <v>36</v>
      </c>
      <c r="F141" s="130"/>
      <c r="G141" s="130"/>
      <c r="H141" s="130"/>
      <c r="I141" s="130"/>
      <c r="J141" s="131"/>
      <c r="K141" s="130"/>
      <c r="L141" s="130"/>
      <c r="M141" s="130"/>
      <c r="N141" s="130"/>
    </row>
    <row r="142" spans="1:14" s="2" customFormat="1" x14ac:dyDescent="0.25">
      <c r="A142" s="135" t="s">
        <v>81</v>
      </c>
      <c r="B142" s="136">
        <v>49.808971473252463</v>
      </c>
      <c r="C142" s="137">
        <v>0.79957746905220062</v>
      </c>
      <c r="D142" s="138">
        <v>560.95638729285986</v>
      </c>
      <c r="E142" s="139">
        <v>3.0440924153390947</v>
      </c>
      <c r="F142" s="130"/>
      <c r="G142" s="130"/>
      <c r="H142" s="130"/>
      <c r="I142" s="130"/>
      <c r="J142" s="131"/>
      <c r="K142" s="130"/>
      <c r="L142" s="130"/>
      <c r="M142" s="130"/>
      <c r="N142" s="130"/>
    </row>
    <row r="143" spans="1:14" s="2" customFormat="1" x14ac:dyDescent="0.25">
      <c r="A143" s="140" t="s">
        <v>82</v>
      </c>
      <c r="B143" s="136">
        <v>50.191028526747537</v>
      </c>
      <c r="C143" s="137">
        <v>0.79957746905219518</v>
      </c>
      <c r="D143" s="138">
        <v>541.56959778939984</v>
      </c>
      <c r="E143" s="139">
        <v>2.9150267538044004</v>
      </c>
      <c r="F143" s="130"/>
      <c r="G143" s="130"/>
      <c r="H143" s="130"/>
      <c r="I143" s="130"/>
      <c r="J143" s="131"/>
      <c r="K143" s="130"/>
      <c r="L143" s="130"/>
      <c r="M143" s="130"/>
      <c r="N143" s="130"/>
    </row>
    <row r="144" spans="1:14" s="2" customFormat="1" x14ac:dyDescent="0.25">
      <c r="A144" s="141" t="s">
        <v>21</v>
      </c>
      <c r="B144" s="141"/>
      <c r="C144" s="141"/>
      <c r="D144" s="133" t="s">
        <v>22</v>
      </c>
      <c r="E144" s="133" t="s">
        <v>23</v>
      </c>
      <c r="F144" s="208" t="s">
        <v>24</v>
      </c>
      <c r="G144" s="208"/>
      <c r="H144" s="133" t="s">
        <v>136</v>
      </c>
      <c r="I144" s="134" t="s">
        <v>25</v>
      </c>
      <c r="J144" s="131"/>
      <c r="K144" s="130"/>
      <c r="L144" s="130"/>
      <c r="M144" s="130"/>
      <c r="N144" s="130"/>
    </row>
    <row r="145" spans="1:14" s="2" customFormat="1" x14ac:dyDescent="0.25">
      <c r="A145" s="142" t="s">
        <v>83</v>
      </c>
      <c r="B145" s="143"/>
      <c r="C145" s="142"/>
      <c r="D145" s="144">
        <v>-19.386789503460022</v>
      </c>
      <c r="E145" s="145">
        <v>2.7231985104502909</v>
      </c>
      <c r="F145" s="146">
        <v>-24.724160506695714</v>
      </c>
      <c r="G145" s="146">
        <v>-14.049418500224331</v>
      </c>
      <c r="H145" s="147">
        <v>-7.1191245989093703</v>
      </c>
      <c r="I145" s="148" t="s">
        <v>27</v>
      </c>
      <c r="J145" s="131"/>
      <c r="K145" s="130"/>
      <c r="L145" s="130"/>
      <c r="M145" s="130"/>
      <c r="N145" s="130"/>
    </row>
    <row r="146" spans="1:14" s="2" customFormat="1" x14ac:dyDescent="0.25">
      <c r="A146" s="35" t="s">
        <v>93</v>
      </c>
      <c r="J146" s="131"/>
      <c r="K146" s="130"/>
      <c r="L146" s="130"/>
      <c r="M146" s="130"/>
      <c r="N146" s="130"/>
    </row>
    <row r="147" spans="1:14" s="2" customFormat="1" x14ac:dyDescent="0.25">
      <c r="A147" s="11"/>
      <c r="J147" s="131"/>
      <c r="K147" s="130"/>
      <c r="L147" s="130"/>
      <c r="M147" s="130"/>
      <c r="N147" s="130"/>
    </row>
    <row r="148" spans="1:14" x14ac:dyDescent="0.25">
      <c r="A148" s="11" t="s">
        <v>180</v>
      </c>
      <c r="B148" s="2"/>
      <c r="C148" s="2"/>
      <c r="D148" s="2"/>
      <c r="E148" s="2"/>
      <c r="F148" s="2"/>
      <c r="G148" s="2"/>
      <c r="H148" s="2"/>
      <c r="I148" s="2"/>
      <c r="J148" s="131"/>
    </row>
    <row r="149" spans="1:14" s="2" customFormat="1" x14ac:dyDescent="0.25">
      <c r="A149" s="132" t="s">
        <v>35</v>
      </c>
      <c r="B149" s="133" t="s">
        <v>75</v>
      </c>
      <c r="C149" s="133" t="s">
        <v>76</v>
      </c>
      <c r="D149" s="133" t="s">
        <v>20</v>
      </c>
      <c r="E149" s="134" t="s">
        <v>36</v>
      </c>
      <c r="F149" s="130"/>
      <c r="G149" s="130"/>
      <c r="H149" s="130"/>
      <c r="I149" s="130"/>
      <c r="J149" s="131"/>
      <c r="K149" s="130"/>
      <c r="L149" s="130"/>
      <c r="M149" s="130"/>
      <c r="N149" s="130"/>
    </row>
    <row r="150" spans="1:14" s="2" customFormat="1" x14ac:dyDescent="0.25">
      <c r="A150" s="135" t="s">
        <v>81</v>
      </c>
      <c r="B150" s="136">
        <v>49.776842805127067</v>
      </c>
      <c r="C150" s="137">
        <v>0.73380796683588589</v>
      </c>
      <c r="D150" s="138">
        <v>557.4819129873415</v>
      </c>
      <c r="E150" s="139">
        <v>2.4877629192412858</v>
      </c>
      <c r="F150" s="130"/>
      <c r="G150" s="130"/>
      <c r="H150" s="130"/>
      <c r="I150" s="130"/>
      <c r="J150" s="131"/>
      <c r="K150" s="130"/>
      <c r="L150" s="130"/>
      <c r="M150" s="130"/>
      <c r="N150" s="130"/>
    </row>
    <row r="151" spans="1:14" s="2" customFormat="1" x14ac:dyDescent="0.25">
      <c r="A151" s="140" t="s">
        <v>82</v>
      </c>
      <c r="B151" s="136">
        <v>50.223157194872933</v>
      </c>
      <c r="C151" s="137">
        <v>0.73380796683588667</v>
      </c>
      <c r="D151" s="138">
        <v>538.24421826905927</v>
      </c>
      <c r="E151" s="139">
        <v>2.7899163987356839</v>
      </c>
      <c r="F151" s="130"/>
      <c r="G151" s="130"/>
      <c r="H151" s="130"/>
      <c r="I151" s="130"/>
      <c r="J151" s="131"/>
      <c r="K151" s="130"/>
      <c r="L151" s="130"/>
      <c r="M151" s="130"/>
      <c r="N151" s="130"/>
    </row>
    <row r="152" spans="1:14" s="2" customFormat="1" x14ac:dyDescent="0.25">
      <c r="A152" s="141" t="s">
        <v>21</v>
      </c>
      <c r="B152" s="141"/>
      <c r="C152" s="141"/>
      <c r="D152" s="133" t="s">
        <v>22</v>
      </c>
      <c r="E152" s="133" t="s">
        <v>23</v>
      </c>
      <c r="F152" s="208" t="s">
        <v>24</v>
      </c>
      <c r="G152" s="208"/>
      <c r="H152" s="133" t="s">
        <v>136</v>
      </c>
      <c r="I152" s="134" t="s">
        <v>25</v>
      </c>
      <c r="J152" s="131"/>
      <c r="K152" s="130"/>
      <c r="L152" s="130"/>
      <c r="M152" s="130"/>
      <c r="N152" s="130"/>
    </row>
    <row r="153" spans="1:14" s="2" customFormat="1" x14ac:dyDescent="0.25">
      <c r="A153" s="142" t="s">
        <v>83</v>
      </c>
      <c r="B153" s="143"/>
      <c r="C153" s="142"/>
      <c r="D153" s="144">
        <v>-19.237694718282228</v>
      </c>
      <c r="E153" s="145">
        <v>2.6867762684044285</v>
      </c>
      <c r="F153" s="146">
        <v>-24.503679438871828</v>
      </c>
      <c r="G153" s="146">
        <v>-13.971709997692628</v>
      </c>
      <c r="H153" s="147">
        <v>-7.160140181566641</v>
      </c>
      <c r="I153" s="148" t="s">
        <v>27</v>
      </c>
      <c r="J153" s="131"/>
      <c r="K153" s="130"/>
      <c r="L153" s="130"/>
      <c r="M153" s="130"/>
      <c r="N153" s="130"/>
    </row>
    <row r="154" spans="1:14" s="2" customFormat="1" x14ac:dyDescent="0.25">
      <c r="A154" s="35" t="s">
        <v>93</v>
      </c>
      <c r="J154" s="131"/>
      <c r="K154" s="130"/>
      <c r="L154" s="130"/>
      <c r="M154" s="130"/>
      <c r="N154" s="130"/>
    </row>
    <row r="155" spans="1:14" s="2" customFormat="1" x14ac:dyDescent="0.25">
      <c r="A155" s="11"/>
      <c r="J155" s="131"/>
      <c r="K155" s="130"/>
      <c r="L155" s="130"/>
      <c r="M155" s="130"/>
      <c r="N155" s="130"/>
    </row>
    <row r="156" spans="1:14" x14ac:dyDescent="0.25">
      <c r="A156" s="11" t="s">
        <v>181</v>
      </c>
      <c r="B156" s="2"/>
      <c r="C156" s="2"/>
      <c r="D156" s="2"/>
      <c r="E156" s="2"/>
      <c r="F156" s="2"/>
      <c r="G156" s="2"/>
      <c r="H156" s="2"/>
      <c r="I156" s="2"/>
    </row>
    <row r="157" spans="1:14" s="2" customFormat="1" x14ac:dyDescent="0.25">
      <c r="A157" s="132" t="s">
        <v>35</v>
      </c>
      <c r="B157" s="133" t="s">
        <v>75</v>
      </c>
      <c r="C157" s="133" t="s">
        <v>76</v>
      </c>
      <c r="D157" s="133" t="s">
        <v>20</v>
      </c>
      <c r="E157" s="134" t="s">
        <v>36</v>
      </c>
      <c r="F157" s="130"/>
      <c r="G157" s="130"/>
      <c r="H157" s="130"/>
      <c r="I157" s="130"/>
      <c r="J157" s="131"/>
      <c r="K157" s="130"/>
      <c r="L157" s="130"/>
      <c r="M157" s="130"/>
      <c r="N157" s="130"/>
    </row>
    <row r="158" spans="1:14" s="2" customFormat="1" x14ac:dyDescent="0.25">
      <c r="A158" s="135" t="s">
        <v>81</v>
      </c>
      <c r="B158" s="136">
        <v>50.272179050578657</v>
      </c>
      <c r="C158" s="137">
        <v>0.9568528094684533</v>
      </c>
      <c r="D158" s="138">
        <v>566.59907537131619</v>
      </c>
      <c r="E158" s="139">
        <v>3.0605032337265987</v>
      </c>
      <c r="F158" s="130"/>
      <c r="G158" s="130"/>
      <c r="H158" s="130"/>
      <c r="I158" s="130"/>
      <c r="J158" s="131"/>
      <c r="K158" s="130"/>
      <c r="L158" s="130"/>
      <c r="M158" s="130"/>
      <c r="N158" s="130"/>
    </row>
    <row r="159" spans="1:14" s="2" customFormat="1" x14ac:dyDescent="0.25">
      <c r="A159" s="140" t="s">
        <v>82</v>
      </c>
      <c r="B159" s="136">
        <v>48.219128203252275</v>
      </c>
      <c r="C159" s="137">
        <v>0.91533149689108728</v>
      </c>
      <c r="D159" s="138">
        <v>555.82043447906619</v>
      </c>
      <c r="E159" s="139">
        <v>2.9435069781927568</v>
      </c>
      <c r="F159" s="130"/>
      <c r="G159" s="130"/>
      <c r="H159" s="130"/>
      <c r="I159" s="130"/>
      <c r="J159" s="131"/>
      <c r="K159" s="130"/>
      <c r="L159" s="130"/>
      <c r="M159" s="130"/>
      <c r="N159" s="130"/>
    </row>
    <row r="160" spans="1:14" s="2" customFormat="1" x14ac:dyDescent="0.25">
      <c r="A160" s="141" t="s">
        <v>21</v>
      </c>
      <c r="B160" s="141"/>
      <c r="C160" s="141"/>
      <c r="D160" s="133" t="s">
        <v>22</v>
      </c>
      <c r="E160" s="133" t="s">
        <v>23</v>
      </c>
      <c r="F160" s="208" t="s">
        <v>24</v>
      </c>
      <c r="G160" s="208"/>
      <c r="H160" s="133" t="s">
        <v>136</v>
      </c>
      <c r="I160" s="134" t="s">
        <v>25</v>
      </c>
      <c r="J160" s="131"/>
      <c r="K160" s="130"/>
      <c r="L160" s="130"/>
      <c r="M160" s="130"/>
      <c r="N160" s="130"/>
    </row>
    <row r="161" spans="1:14" s="2" customFormat="1" x14ac:dyDescent="0.25">
      <c r="A161" s="142" t="s">
        <v>83</v>
      </c>
      <c r="B161" s="143"/>
      <c r="C161" s="142"/>
      <c r="D161" s="144">
        <v>-10.778640892249996</v>
      </c>
      <c r="E161" s="145">
        <v>3.4999896737358007</v>
      </c>
      <c r="F161" s="146">
        <v>-17.63849459903426</v>
      </c>
      <c r="G161" s="146">
        <v>-3.9187871854657326</v>
      </c>
      <c r="H161" s="147">
        <v>-3.0796207694936273</v>
      </c>
      <c r="I161" s="148" t="s">
        <v>27</v>
      </c>
      <c r="J161" s="131"/>
      <c r="K161" s="130"/>
      <c r="L161" s="130"/>
      <c r="M161" s="130"/>
      <c r="N161" s="130"/>
    </row>
    <row r="162" spans="1:14" s="2" customFormat="1" x14ac:dyDescent="0.25">
      <c r="A162" s="35" t="s">
        <v>93</v>
      </c>
      <c r="J162" s="131"/>
      <c r="K162" s="130"/>
      <c r="L162" s="130"/>
      <c r="M162" s="130"/>
      <c r="N162" s="130"/>
    </row>
    <row r="163" spans="1:14" s="2" customFormat="1" x14ac:dyDescent="0.25">
      <c r="A163" s="11"/>
      <c r="J163" s="131"/>
      <c r="K163" s="130"/>
      <c r="L163" s="130"/>
      <c r="M163" s="130"/>
      <c r="N163" s="130"/>
    </row>
    <row r="164" spans="1:14" x14ac:dyDescent="0.25">
      <c r="A164" s="11" t="s">
        <v>182</v>
      </c>
      <c r="B164" s="2"/>
      <c r="C164" s="2"/>
      <c r="D164" s="2"/>
      <c r="E164" s="2"/>
      <c r="F164" s="2"/>
      <c r="G164" s="2"/>
      <c r="H164" s="2"/>
      <c r="I164" s="2"/>
    </row>
    <row r="165" spans="1:14" s="2" customFormat="1" x14ac:dyDescent="0.25">
      <c r="A165" s="132" t="s">
        <v>35</v>
      </c>
      <c r="B165" s="133" t="s">
        <v>75</v>
      </c>
      <c r="C165" s="133" t="s">
        <v>76</v>
      </c>
      <c r="D165" s="133" t="s">
        <v>20</v>
      </c>
      <c r="E165" s="134" t="s">
        <v>36</v>
      </c>
      <c r="F165" s="130"/>
      <c r="G165" s="130"/>
      <c r="H165" s="130"/>
      <c r="I165" s="130"/>
      <c r="J165" s="131"/>
      <c r="K165" s="130"/>
      <c r="L165" s="130"/>
      <c r="M165" s="130"/>
      <c r="N165" s="130"/>
    </row>
    <row r="166" spans="1:14" s="2" customFormat="1" x14ac:dyDescent="0.25">
      <c r="A166" s="135" t="s">
        <v>81</v>
      </c>
      <c r="B166" s="136">
        <v>50.729722457135018</v>
      </c>
      <c r="C166" s="137">
        <v>0.97890363972313343</v>
      </c>
      <c r="D166" s="138">
        <v>576.15822877884204</v>
      </c>
      <c r="E166" s="139">
        <v>2.7201395240335247</v>
      </c>
      <c r="F166" s="130"/>
      <c r="G166" s="130"/>
      <c r="H166" s="130"/>
      <c r="I166" s="130"/>
      <c r="J166" s="131"/>
      <c r="K166" s="130"/>
      <c r="L166" s="130"/>
      <c r="M166" s="130"/>
      <c r="N166" s="130"/>
    </row>
    <row r="167" spans="1:14" s="2" customFormat="1" x14ac:dyDescent="0.25">
      <c r="A167" s="140" t="s">
        <v>82</v>
      </c>
      <c r="B167" s="136">
        <v>49.027152435879898</v>
      </c>
      <c r="C167" s="137">
        <v>0.98113244691131651</v>
      </c>
      <c r="D167" s="138">
        <v>568.94920568033581</v>
      </c>
      <c r="E167" s="139">
        <v>3.3271747495852542</v>
      </c>
      <c r="F167" s="130"/>
      <c r="G167" s="130"/>
      <c r="H167" s="130"/>
      <c r="I167" s="130"/>
      <c r="J167" s="131"/>
      <c r="K167" s="130"/>
      <c r="L167" s="130"/>
      <c r="M167" s="130"/>
      <c r="N167" s="130"/>
    </row>
    <row r="168" spans="1:14" s="2" customFormat="1" x14ac:dyDescent="0.25">
      <c r="A168" s="141" t="s">
        <v>21</v>
      </c>
      <c r="B168" s="141"/>
      <c r="C168" s="141"/>
      <c r="D168" s="133" t="s">
        <v>22</v>
      </c>
      <c r="E168" s="133" t="s">
        <v>23</v>
      </c>
      <c r="F168" s="208" t="s">
        <v>24</v>
      </c>
      <c r="G168" s="208"/>
      <c r="H168" s="133" t="s">
        <v>136</v>
      </c>
      <c r="I168" s="134" t="s">
        <v>25</v>
      </c>
      <c r="J168" s="131"/>
      <c r="K168" s="130"/>
      <c r="L168" s="130"/>
      <c r="M168" s="130"/>
      <c r="N168" s="130"/>
    </row>
    <row r="169" spans="1:14" s="2" customFormat="1" x14ac:dyDescent="0.25">
      <c r="A169" s="142" t="s">
        <v>83</v>
      </c>
      <c r="B169" s="143"/>
      <c r="C169" s="142"/>
      <c r="D169" s="144">
        <v>-7.2090230985062362</v>
      </c>
      <c r="E169" s="145">
        <v>2.9495372125287953</v>
      </c>
      <c r="F169" s="146">
        <v>-12.990009806123338</v>
      </c>
      <c r="G169" s="146">
        <v>-1.4280363908891349</v>
      </c>
      <c r="H169" s="147">
        <v>-2.4441200700517887</v>
      </c>
      <c r="I169" s="148" t="s">
        <v>27</v>
      </c>
      <c r="J169" s="131"/>
      <c r="K169" s="130"/>
      <c r="L169" s="130"/>
      <c r="M169" s="130"/>
      <c r="N169" s="130"/>
    </row>
    <row r="170" spans="1:14" s="2" customFormat="1" x14ac:dyDescent="0.25">
      <c r="A170" s="35" t="s">
        <v>93</v>
      </c>
      <c r="J170" s="131"/>
      <c r="K170" s="130"/>
      <c r="L170" s="130"/>
      <c r="M170" s="130"/>
      <c r="N170" s="130"/>
    </row>
    <row r="171" spans="1:14" s="2" customFormat="1" x14ac:dyDescent="0.25">
      <c r="A171" s="11"/>
      <c r="J171" s="131"/>
      <c r="K171" s="130"/>
      <c r="L171" s="130"/>
      <c r="M171" s="130"/>
      <c r="N171" s="130"/>
    </row>
    <row r="172" spans="1:14" x14ac:dyDescent="0.25">
      <c r="A172" s="11" t="s">
        <v>183</v>
      </c>
      <c r="B172" s="2"/>
      <c r="C172" s="2"/>
      <c r="D172" s="2"/>
      <c r="E172" s="2"/>
      <c r="F172" s="2"/>
      <c r="G172" s="2"/>
      <c r="H172" s="2"/>
      <c r="I172" s="2"/>
    </row>
    <row r="173" spans="1:14" s="2" customFormat="1" x14ac:dyDescent="0.25">
      <c r="A173" s="132" t="s">
        <v>35</v>
      </c>
      <c r="B173" s="133" t="s">
        <v>75</v>
      </c>
      <c r="C173" s="133" t="s">
        <v>76</v>
      </c>
      <c r="D173" s="133" t="s">
        <v>20</v>
      </c>
      <c r="E173" s="134" t="s">
        <v>36</v>
      </c>
      <c r="F173" s="130"/>
      <c r="G173" s="130"/>
      <c r="H173" s="130"/>
      <c r="I173" s="130"/>
      <c r="J173" s="131"/>
      <c r="K173" s="130"/>
      <c r="L173" s="130"/>
      <c r="M173" s="130"/>
      <c r="N173" s="130"/>
    </row>
    <row r="174" spans="1:14" s="2" customFormat="1" x14ac:dyDescent="0.25">
      <c r="A174" s="135" t="s">
        <v>81</v>
      </c>
      <c r="B174" s="136">
        <v>47.06576362894296</v>
      </c>
      <c r="C174" s="137">
        <v>0.98306646712469115</v>
      </c>
      <c r="D174" s="138">
        <v>563.56865412935201</v>
      </c>
      <c r="E174" s="139">
        <v>2.5986365096583715</v>
      </c>
      <c r="F174" s="130"/>
      <c r="G174" s="130"/>
      <c r="H174" s="130"/>
      <c r="I174" s="130"/>
      <c r="J174" s="131"/>
      <c r="K174" s="130"/>
      <c r="L174" s="130"/>
      <c r="M174" s="130"/>
      <c r="N174" s="130"/>
    </row>
    <row r="175" spans="1:14" s="2" customFormat="1" x14ac:dyDescent="0.25">
      <c r="A175" s="140" t="s">
        <v>82</v>
      </c>
      <c r="B175" s="136">
        <v>52.934236371057054</v>
      </c>
      <c r="C175" s="137">
        <v>0.98306646712468304</v>
      </c>
      <c r="D175" s="138">
        <v>542.78275097357982</v>
      </c>
      <c r="E175" s="139">
        <v>2.5752200304423281</v>
      </c>
      <c r="F175" s="130"/>
      <c r="G175" s="130"/>
      <c r="H175" s="130"/>
      <c r="I175" s="130"/>
      <c r="J175" s="131"/>
      <c r="K175" s="130"/>
      <c r="L175" s="130"/>
      <c r="M175" s="130"/>
      <c r="N175" s="130"/>
    </row>
    <row r="176" spans="1:14" s="2" customFormat="1" x14ac:dyDescent="0.25">
      <c r="A176" s="141" t="s">
        <v>21</v>
      </c>
      <c r="B176" s="141"/>
      <c r="C176" s="141"/>
      <c r="D176" s="133" t="s">
        <v>22</v>
      </c>
      <c r="E176" s="133" t="s">
        <v>23</v>
      </c>
      <c r="F176" s="208" t="s">
        <v>24</v>
      </c>
      <c r="G176" s="208"/>
      <c r="H176" s="133" t="s">
        <v>136</v>
      </c>
      <c r="I176" s="134" t="s">
        <v>25</v>
      </c>
      <c r="J176" s="131"/>
      <c r="K176" s="130"/>
      <c r="L176" s="130"/>
      <c r="M176" s="130"/>
      <c r="N176" s="130"/>
    </row>
    <row r="177" spans="1:14" s="2" customFormat="1" x14ac:dyDescent="0.25">
      <c r="A177" s="142" t="s">
        <v>83</v>
      </c>
      <c r="B177" s="143"/>
      <c r="C177" s="142"/>
      <c r="D177" s="144">
        <v>-20.785903155772189</v>
      </c>
      <c r="E177" s="145">
        <v>3.4369700240390282</v>
      </c>
      <c r="F177" s="146">
        <v>-27.522240618832448</v>
      </c>
      <c r="G177" s="146">
        <v>-14.04956569271193</v>
      </c>
      <c r="H177" s="147">
        <v>-6.0477406001188205</v>
      </c>
      <c r="I177" s="148" t="s">
        <v>27</v>
      </c>
      <c r="J177" s="131"/>
      <c r="K177" s="130"/>
      <c r="L177" s="130"/>
      <c r="M177" s="130"/>
      <c r="N177" s="130"/>
    </row>
    <row r="178" spans="1:14" s="2" customFormat="1" x14ac:dyDescent="0.25">
      <c r="A178" s="35" t="s">
        <v>93</v>
      </c>
      <c r="J178" s="131"/>
      <c r="K178" s="130"/>
      <c r="L178" s="130"/>
      <c r="M178" s="130"/>
      <c r="N178" s="130"/>
    </row>
    <row r="179" spans="1:14" s="2" customFormat="1" x14ac:dyDescent="0.25">
      <c r="A179" s="11"/>
      <c r="J179" s="131"/>
      <c r="K179" s="130"/>
      <c r="L179" s="130"/>
      <c r="M179" s="130"/>
      <c r="N179" s="130"/>
    </row>
    <row r="180" spans="1:14" x14ac:dyDescent="0.25">
      <c r="A180" s="11" t="s">
        <v>184</v>
      </c>
      <c r="B180" s="2"/>
      <c r="C180" s="2"/>
      <c r="D180" s="2"/>
      <c r="E180" s="2"/>
      <c r="F180" s="2"/>
      <c r="G180" s="2"/>
      <c r="H180" s="2"/>
      <c r="I180" s="2"/>
    </row>
    <row r="181" spans="1:14" s="2" customFormat="1" x14ac:dyDescent="0.25">
      <c r="A181" s="132" t="s">
        <v>35</v>
      </c>
      <c r="B181" s="133" t="s">
        <v>75</v>
      </c>
      <c r="C181" s="133" t="s">
        <v>76</v>
      </c>
      <c r="D181" s="133" t="s">
        <v>20</v>
      </c>
      <c r="E181" s="134" t="s">
        <v>36</v>
      </c>
      <c r="F181" s="130"/>
      <c r="G181" s="130"/>
      <c r="H181" s="130"/>
      <c r="I181" s="130"/>
      <c r="J181" s="131"/>
      <c r="K181" s="130"/>
      <c r="L181" s="130"/>
      <c r="M181" s="130"/>
      <c r="N181" s="130"/>
    </row>
    <row r="182" spans="1:14" s="2" customFormat="1" x14ac:dyDescent="0.25">
      <c r="A182" s="135" t="s">
        <v>81</v>
      </c>
      <c r="B182" s="136">
        <v>48.786707382611532</v>
      </c>
      <c r="C182" s="137">
        <v>0.76744084450470484</v>
      </c>
      <c r="D182" s="138">
        <v>557.41541135475677</v>
      </c>
      <c r="E182" s="139">
        <v>2.5575295391649244</v>
      </c>
      <c r="F182" s="130"/>
      <c r="G182" s="130"/>
      <c r="H182" s="130"/>
      <c r="I182" s="130"/>
      <c r="J182" s="131"/>
      <c r="K182" s="130"/>
      <c r="L182" s="130"/>
      <c r="M182" s="130"/>
      <c r="N182" s="130"/>
    </row>
    <row r="183" spans="1:14" s="2" customFormat="1" x14ac:dyDescent="0.25">
      <c r="A183" s="140" t="s">
        <v>82</v>
      </c>
      <c r="B183" s="136">
        <v>48.899565970819047</v>
      </c>
      <c r="C183" s="137">
        <v>0.77587800668513218</v>
      </c>
      <c r="D183" s="138">
        <v>541.93959692929081</v>
      </c>
      <c r="E183" s="139">
        <v>2.7424639362674736</v>
      </c>
      <c r="F183" s="130"/>
      <c r="G183" s="130"/>
      <c r="H183" s="130"/>
      <c r="I183" s="130"/>
      <c r="J183" s="131"/>
      <c r="K183" s="130"/>
      <c r="L183" s="130"/>
      <c r="M183" s="130"/>
      <c r="N183" s="130"/>
    </row>
    <row r="184" spans="1:14" s="2" customFormat="1" x14ac:dyDescent="0.25">
      <c r="A184" s="141" t="s">
        <v>21</v>
      </c>
      <c r="B184" s="141"/>
      <c r="C184" s="141"/>
      <c r="D184" s="133" t="s">
        <v>22</v>
      </c>
      <c r="E184" s="133" t="s">
        <v>23</v>
      </c>
      <c r="F184" s="208" t="s">
        <v>24</v>
      </c>
      <c r="G184" s="208"/>
      <c r="H184" s="133" t="s">
        <v>136</v>
      </c>
      <c r="I184" s="134" t="s">
        <v>25</v>
      </c>
      <c r="J184" s="131"/>
      <c r="K184" s="130"/>
      <c r="L184" s="130"/>
      <c r="M184" s="130"/>
      <c r="N184" s="130"/>
    </row>
    <row r="185" spans="1:14" s="2" customFormat="1" x14ac:dyDescent="0.25">
      <c r="A185" s="142" t="s">
        <v>83</v>
      </c>
      <c r="B185" s="143"/>
      <c r="C185" s="142"/>
      <c r="D185" s="144">
        <v>-15.475814425465956</v>
      </c>
      <c r="E185" s="145">
        <v>2.4232967829923586</v>
      </c>
      <c r="F185" s="146">
        <v>-20.225388843982753</v>
      </c>
      <c r="G185" s="146">
        <v>-10.726240006949158</v>
      </c>
      <c r="H185" s="147">
        <v>-6.3862645855353968</v>
      </c>
      <c r="I185" s="148" t="s">
        <v>27</v>
      </c>
      <c r="J185" s="131"/>
      <c r="K185" s="130"/>
      <c r="L185" s="130"/>
      <c r="M185" s="130"/>
      <c r="N185" s="130"/>
    </row>
    <row r="186" spans="1:14" s="2" customFormat="1" x14ac:dyDescent="0.25">
      <c r="A186" s="35" t="s">
        <v>93</v>
      </c>
      <c r="J186" s="131"/>
      <c r="K186" s="130"/>
      <c r="L186" s="130"/>
      <c r="M186" s="130"/>
      <c r="N186" s="130"/>
    </row>
    <row r="187" spans="1:14" s="2" customFormat="1" x14ac:dyDescent="0.25">
      <c r="A187" s="11"/>
      <c r="J187" s="131"/>
      <c r="K187" s="130"/>
      <c r="L187" s="130"/>
      <c r="M187" s="130"/>
      <c r="N187" s="130"/>
    </row>
    <row r="188" spans="1:14" x14ac:dyDescent="0.25">
      <c r="A188" s="11" t="s">
        <v>185</v>
      </c>
      <c r="B188" s="2"/>
      <c r="C188" s="2"/>
      <c r="D188" s="2"/>
      <c r="E188" s="2"/>
      <c r="F188" s="2"/>
      <c r="G188" s="2"/>
      <c r="H188" s="2"/>
      <c r="I188" s="2"/>
    </row>
    <row r="189" spans="1:14" s="2" customFormat="1" x14ac:dyDescent="0.25">
      <c r="A189" s="132" t="s">
        <v>35</v>
      </c>
      <c r="B189" s="133" t="s">
        <v>75</v>
      </c>
      <c r="C189" s="133" t="s">
        <v>76</v>
      </c>
      <c r="D189" s="133" t="s">
        <v>20</v>
      </c>
      <c r="E189" s="134" t="s">
        <v>36</v>
      </c>
      <c r="F189" s="130"/>
      <c r="G189" s="130"/>
      <c r="H189" s="130"/>
      <c r="I189" s="130"/>
      <c r="J189" s="131"/>
      <c r="K189" s="130"/>
      <c r="L189" s="130"/>
      <c r="M189" s="130"/>
      <c r="N189" s="130"/>
    </row>
    <row r="190" spans="1:14" s="2" customFormat="1" x14ac:dyDescent="0.25">
      <c r="A190" s="135" t="s">
        <v>81</v>
      </c>
      <c r="B190" s="136">
        <v>43.897770810376244</v>
      </c>
      <c r="C190" s="137">
        <v>0.7830385342626679</v>
      </c>
      <c r="D190" s="138">
        <v>533.61105417732995</v>
      </c>
      <c r="E190" s="139">
        <v>3.4177338209522907</v>
      </c>
      <c r="F190" s="130"/>
      <c r="G190" s="130"/>
      <c r="H190" s="130"/>
      <c r="I190" s="130"/>
      <c r="J190" s="131"/>
      <c r="K190" s="130"/>
      <c r="L190" s="130"/>
      <c r="M190" s="130"/>
      <c r="N190" s="130"/>
    </row>
    <row r="191" spans="1:14" s="2" customFormat="1" x14ac:dyDescent="0.25">
      <c r="A191" s="140" t="s">
        <v>82</v>
      </c>
      <c r="B191" s="136">
        <v>47.941572187542796</v>
      </c>
      <c r="C191" s="137">
        <v>0.73412401141110584</v>
      </c>
      <c r="D191" s="138">
        <v>513.50429127517396</v>
      </c>
      <c r="E191" s="139">
        <v>3.0888141694279554</v>
      </c>
      <c r="F191" s="130"/>
      <c r="G191" s="130"/>
      <c r="H191" s="130"/>
      <c r="I191" s="130"/>
      <c r="J191" s="131"/>
      <c r="K191" s="130"/>
      <c r="L191" s="130"/>
      <c r="M191" s="130"/>
      <c r="N191" s="130"/>
    </row>
    <row r="192" spans="1:14" s="2" customFormat="1" x14ac:dyDescent="0.25">
      <c r="A192" s="141" t="s">
        <v>21</v>
      </c>
      <c r="B192" s="141"/>
      <c r="C192" s="141"/>
      <c r="D192" s="133" t="s">
        <v>22</v>
      </c>
      <c r="E192" s="133" t="s">
        <v>23</v>
      </c>
      <c r="F192" s="208" t="s">
        <v>24</v>
      </c>
      <c r="G192" s="208"/>
      <c r="H192" s="133" t="s">
        <v>136</v>
      </c>
      <c r="I192" s="134" t="s">
        <v>25</v>
      </c>
      <c r="J192" s="131"/>
      <c r="K192" s="130"/>
      <c r="L192" s="130"/>
      <c r="M192" s="130"/>
      <c r="N192" s="130"/>
    </row>
    <row r="193" spans="1:14" s="2" customFormat="1" x14ac:dyDescent="0.25">
      <c r="A193" s="142" t="s">
        <v>83</v>
      </c>
      <c r="B193" s="143"/>
      <c r="C193" s="142"/>
      <c r="D193" s="144">
        <v>-20.106762902155992</v>
      </c>
      <c r="E193" s="145">
        <v>3.9653089843435927</v>
      </c>
      <c r="F193" s="146">
        <v>-27.878625699042534</v>
      </c>
      <c r="G193" s="146">
        <v>-12.334900105269451</v>
      </c>
      <c r="H193" s="147">
        <v>-5.070667375870185</v>
      </c>
      <c r="I193" s="148" t="s">
        <v>27</v>
      </c>
      <c r="J193" s="131"/>
      <c r="K193" s="130"/>
      <c r="L193" s="130"/>
      <c r="M193" s="130"/>
      <c r="N193" s="130"/>
    </row>
    <row r="194" spans="1:14" s="2" customFormat="1" x14ac:dyDescent="0.25">
      <c r="A194" s="35" t="s">
        <v>93</v>
      </c>
      <c r="J194" s="131"/>
      <c r="K194" s="130"/>
      <c r="L194" s="130"/>
      <c r="M194" s="130"/>
      <c r="N194" s="130"/>
    </row>
    <row r="195" spans="1:14" s="2" customFormat="1" x14ac:dyDescent="0.25">
      <c r="A195" s="11"/>
      <c r="J195" s="131"/>
      <c r="K195" s="130"/>
      <c r="L195" s="130"/>
      <c r="M195" s="130"/>
      <c r="N195" s="130"/>
    </row>
    <row r="196" spans="1:14" x14ac:dyDescent="0.25">
      <c r="A196" s="11" t="s">
        <v>186</v>
      </c>
      <c r="B196" s="2"/>
      <c r="C196" s="2"/>
      <c r="D196" s="2"/>
      <c r="E196" s="2"/>
      <c r="F196" s="2"/>
      <c r="G196" s="2"/>
      <c r="H196" s="2"/>
      <c r="I196" s="2"/>
    </row>
    <row r="197" spans="1:14" s="2" customFormat="1" x14ac:dyDescent="0.25">
      <c r="A197" s="132" t="s">
        <v>35</v>
      </c>
      <c r="B197" s="133" t="s">
        <v>75</v>
      </c>
      <c r="C197" s="133" t="s">
        <v>76</v>
      </c>
      <c r="D197" s="133" t="s">
        <v>20</v>
      </c>
      <c r="E197" s="134" t="s">
        <v>36</v>
      </c>
      <c r="F197" s="130"/>
      <c r="G197" s="130"/>
      <c r="H197" s="130"/>
      <c r="I197" s="130"/>
      <c r="J197" s="131"/>
      <c r="K197" s="130"/>
      <c r="L197" s="130"/>
      <c r="M197" s="130"/>
      <c r="N197" s="130"/>
    </row>
    <row r="198" spans="1:14" s="2" customFormat="1" x14ac:dyDescent="0.25">
      <c r="A198" s="135" t="s">
        <v>81</v>
      </c>
      <c r="B198" s="136">
        <v>48.697376415414894</v>
      </c>
      <c r="C198" s="137">
        <v>0.55183477277394855</v>
      </c>
      <c r="D198" s="138">
        <v>598.94279893785426</v>
      </c>
      <c r="E198" s="139">
        <v>3.0748942096974661</v>
      </c>
      <c r="F198" s="130"/>
      <c r="G198" s="130"/>
      <c r="H198" s="130"/>
      <c r="I198" s="130"/>
      <c r="J198" s="131"/>
      <c r="K198" s="130"/>
      <c r="L198" s="130"/>
      <c r="M198" s="130"/>
      <c r="N198" s="130"/>
    </row>
    <row r="199" spans="1:14" s="2" customFormat="1" x14ac:dyDescent="0.25">
      <c r="A199" s="140" t="s">
        <v>82</v>
      </c>
      <c r="B199" s="136">
        <v>51.302623584585106</v>
      </c>
      <c r="C199" s="137">
        <v>0.55183477277395143</v>
      </c>
      <c r="D199" s="138">
        <v>583.42788993198837</v>
      </c>
      <c r="E199" s="139">
        <v>3.890498227744855</v>
      </c>
      <c r="F199" s="130"/>
      <c r="G199" s="130"/>
      <c r="H199" s="130"/>
      <c r="I199" s="130"/>
      <c r="J199" s="131"/>
      <c r="K199" s="130"/>
      <c r="L199" s="130"/>
      <c r="M199" s="130"/>
      <c r="N199" s="130"/>
    </row>
    <row r="200" spans="1:14" s="2" customFormat="1" x14ac:dyDescent="0.25">
      <c r="A200" s="141" t="s">
        <v>21</v>
      </c>
      <c r="B200" s="141"/>
      <c r="C200" s="141"/>
      <c r="D200" s="133" t="s">
        <v>22</v>
      </c>
      <c r="E200" s="133" t="s">
        <v>23</v>
      </c>
      <c r="F200" s="209" t="s">
        <v>24</v>
      </c>
      <c r="G200" s="209"/>
      <c r="H200" s="156" t="s">
        <v>136</v>
      </c>
      <c r="I200" s="157" t="s">
        <v>25</v>
      </c>
      <c r="J200" s="131"/>
      <c r="K200" s="130"/>
      <c r="L200" s="130"/>
      <c r="M200" s="130"/>
      <c r="N200" s="130"/>
    </row>
    <row r="201" spans="1:14" s="2" customFormat="1" x14ac:dyDescent="0.25">
      <c r="A201" s="142" t="s">
        <v>83</v>
      </c>
      <c r="B201" s="143"/>
      <c r="C201" s="142"/>
      <c r="D201" s="144">
        <v>-15.514909005865889</v>
      </c>
      <c r="E201" s="145">
        <v>3.0934277470473406</v>
      </c>
      <c r="F201" s="158">
        <v>-21.577915978855557</v>
      </c>
      <c r="G201" s="158">
        <v>-9.4519020328762213</v>
      </c>
      <c r="H201" s="159">
        <v>-5.0154425040878303</v>
      </c>
      <c r="I201" s="157" t="s">
        <v>27</v>
      </c>
      <c r="J201" s="131"/>
      <c r="K201" s="130"/>
      <c r="L201" s="130"/>
      <c r="M201" s="130"/>
      <c r="N201" s="130"/>
    </row>
    <row r="202" spans="1:14" s="2" customFormat="1" x14ac:dyDescent="0.25">
      <c r="A202" s="35" t="s">
        <v>93</v>
      </c>
      <c r="J202" s="131"/>
      <c r="K202" s="130"/>
      <c r="L202" s="130"/>
      <c r="M202" s="130"/>
      <c r="N202" s="130"/>
    </row>
    <row r="203" spans="1:14" s="2" customFormat="1" x14ac:dyDescent="0.25">
      <c r="A203" s="11"/>
      <c r="J203" s="131"/>
      <c r="K203" s="130"/>
      <c r="L203" s="130"/>
      <c r="M203" s="130"/>
      <c r="N203" s="130"/>
    </row>
    <row r="204" spans="1:14" x14ac:dyDescent="0.25">
      <c r="A204" s="11" t="s">
        <v>187</v>
      </c>
      <c r="B204" s="2"/>
      <c r="C204" s="2"/>
      <c r="D204" s="2"/>
      <c r="E204" s="2"/>
      <c r="F204" s="2"/>
      <c r="G204" s="2"/>
      <c r="H204" s="2"/>
      <c r="I204" s="2"/>
      <c r="J204" s="131"/>
    </row>
    <row r="205" spans="1:14" s="2" customFormat="1" ht="24" x14ac:dyDescent="0.25">
      <c r="A205" s="132" t="s">
        <v>35</v>
      </c>
      <c r="B205" s="133" t="s">
        <v>87</v>
      </c>
      <c r="C205" s="149" t="s">
        <v>54</v>
      </c>
      <c r="D205" s="150"/>
      <c r="E205" s="150"/>
      <c r="F205" s="130"/>
      <c r="G205" s="130"/>
      <c r="H205" s="130"/>
      <c r="I205" s="130"/>
      <c r="J205" s="131"/>
      <c r="K205" s="130"/>
      <c r="L205" s="130"/>
      <c r="M205" s="130"/>
      <c r="N205" s="130"/>
    </row>
    <row r="206" spans="1:14" s="2" customFormat="1" x14ac:dyDescent="0.25">
      <c r="A206" s="135" t="s">
        <v>84</v>
      </c>
      <c r="B206" s="136">
        <v>-17.057304519149138</v>
      </c>
      <c r="C206" s="151">
        <v>0.53729128025575745</v>
      </c>
      <c r="D206" s="152"/>
      <c r="E206" s="153"/>
      <c r="F206" s="130"/>
      <c r="G206" s="130"/>
      <c r="H206" s="130"/>
      <c r="I206" s="130"/>
      <c r="J206" s="131"/>
      <c r="K206" s="130"/>
      <c r="L206" s="130"/>
      <c r="M206" s="130"/>
      <c r="N206" s="130"/>
    </row>
    <row r="207" spans="1:14" s="2" customFormat="1" x14ac:dyDescent="0.25">
      <c r="A207" s="140" t="s">
        <v>85</v>
      </c>
      <c r="B207" s="136">
        <v>0</v>
      </c>
      <c r="C207" s="151">
        <v>0</v>
      </c>
      <c r="D207" s="152"/>
      <c r="E207" s="153"/>
      <c r="F207" s="130"/>
      <c r="G207" s="130"/>
      <c r="H207" s="130"/>
      <c r="I207" s="130"/>
      <c r="J207" s="130"/>
      <c r="K207" s="130"/>
      <c r="L207" s="130"/>
      <c r="M207" s="130"/>
      <c r="N207" s="130"/>
    </row>
    <row r="208" spans="1:14" s="2" customFormat="1" x14ac:dyDescent="0.25">
      <c r="A208" s="141" t="s">
        <v>21</v>
      </c>
      <c r="B208" s="133" t="s">
        <v>22</v>
      </c>
      <c r="C208" s="133" t="s">
        <v>23</v>
      </c>
      <c r="D208" s="208" t="s">
        <v>24</v>
      </c>
      <c r="E208" s="208"/>
      <c r="F208" s="133" t="s">
        <v>136</v>
      </c>
      <c r="G208" s="134" t="s">
        <v>25</v>
      </c>
      <c r="H208" s="130"/>
      <c r="I208" s="130"/>
      <c r="J208" s="130"/>
      <c r="K208" s="130"/>
      <c r="L208" s="130"/>
      <c r="M208" s="130"/>
      <c r="N208" s="130"/>
    </row>
    <row r="209" spans="1:14" s="2" customFormat="1" x14ac:dyDescent="0.25">
      <c r="A209" s="154" t="s">
        <v>86</v>
      </c>
      <c r="B209" s="155">
        <v>17.057304519149138</v>
      </c>
      <c r="C209" s="147">
        <v>0.53729128025575745</v>
      </c>
      <c r="D209" s="145">
        <v>16.004232960640437</v>
      </c>
      <c r="E209" s="145">
        <v>18.11037607765784</v>
      </c>
      <c r="F209" s="147">
        <v>31.746847838345051</v>
      </c>
      <c r="G209" s="148" t="s">
        <v>27</v>
      </c>
      <c r="H209" s="130"/>
      <c r="I209" s="130"/>
      <c r="J209" s="130"/>
      <c r="K209" s="130"/>
      <c r="L209" s="130"/>
      <c r="M209" s="130"/>
      <c r="N209" s="130"/>
    </row>
    <row r="210" spans="1:14" s="2" customFormat="1" x14ac:dyDescent="0.25">
      <c r="A210" s="35" t="s">
        <v>93</v>
      </c>
      <c r="J210" s="131"/>
      <c r="K210" s="130"/>
      <c r="L210" s="130"/>
      <c r="M210" s="130"/>
      <c r="N210" s="130"/>
    </row>
    <row r="211" spans="1:14" s="2" customFormat="1" x14ac:dyDescent="0.25">
      <c r="A211" s="11"/>
      <c r="J211" s="131"/>
      <c r="K211" s="130"/>
      <c r="L211" s="130"/>
      <c r="M211" s="130"/>
      <c r="N211" s="130"/>
    </row>
    <row r="212" spans="1:14" s="2" customFormat="1" x14ac:dyDescent="0.25">
      <c r="A212" s="11"/>
      <c r="J212" s="131"/>
      <c r="K212" s="130"/>
      <c r="L212" s="130"/>
      <c r="M212" s="130"/>
      <c r="N212" s="130"/>
    </row>
  </sheetData>
  <mergeCells count="37">
    <mergeCell ref="D208:E208"/>
    <mergeCell ref="D111:E111"/>
    <mergeCell ref="F176:G176"/>
    <mergeCell ref="F184:G184"/>
    <mergeCell ref="F192:G192"/>
    <mergeCell ref="F200:G200"/>
    <mergeCell ref="F136:G136"/>
    <mergeCell ref="F144:G144"/>
    <mergeCell ref="F152:G152"/>
    <mergeCell ref="F160:G160"/>
    <mergeCell ref="F168:G168"/>
    <mergeCell ref="F95:G95"/>
    <mergeCell ref="F103:G103"/>
    <mergeCell ref="F120:G120"/>
    <mergeCell ref="F128:G128"/>
    <mergeCell ref="F55:G55"/>
    <mergeCell ref="F63:G63"/>
    <mergeCell ref="F71:G71"/>
    <mergeCell ref="F79:G79"/>
    <mergeCell ref="F87:G87"/>
    <mergeCell ref="A17:M17"/>
    <mergeCell ref="F23:G23"/>
    <mergeCell ref="F31:G31"/>
    <mergeCell ref="F39:G39"/>
    <mergeCell ref="F47:G47"/>
    <mergeCell ref="I2:M2"/>
    <mergeCell ref="D3:E3"/>
    <mergeCell ref="F3:G3"/>
    <mergeCell ref="H3:H4"/>
    <mergeCell ref="I3:J3"/>
    <mergeCell ref="K3:L3"/>
    <mergeCell ref="M3:M4"/>
    <mergeCell ref="A5:A8"/>
    <mergeCell ref="A9:A15"/>
    <mergeCell ref="A2:B4"/>
    <mergeCell ref="C2:C4"/>
    <mergeCell ref="D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5"/>
  <sheetViews>
    <sheetView workbookViewId="0">
      <selection activeCell="J4" sqref="J4"/>
    </sheetView>
  </sheetViews>
  <sheetFormatPr defaultRowHeight="11.4" x14ac:dyDescent="0.2"/>
  <cols>
    <col min="1" max="1" width="32.44140625" style="2" customWidth="1"/>
    <col min="2" max="3" width="8.88671875" style="2"/>
    <col min="4" max="4" width="21.33203125" style="2" customWidth="1"/>
    <col min="5" max="6" width="8.88671875" style="2"/>
    <col min="7" max="7" width="21.33203125" style="2" customWidth="1"/>
    <col min="8" max="16384" width="8.88671875" style="2"/>
  </cols>
  <sheetData>
    <row r="1" spans="1:17" ht="15" customHeight="1" thickBot="1" x14ac:dyDescent="0.25">
      <c r="A1" s="2" t="s">
        <v>74</v>
      </c>
    </row>
    <row r="2" spans="1:17" ht="25.95" customHeight="1" x14ac:dyDescent="0.2">
      <c r="A2" s="4"/>
      <c r="B2" s="180" t="s">
        <v>0</v>
      </c>
      <c r="C2" s="180"/>
      <c r="D2" s="180"/>
      <c r="E2" s="180" t="s">
        <v>1</v>
      </c>
      <c r="F2" s="180"/>
      <c r="G2" s="181"/>
      <c r="H2" s="238"/>
    </row>
    <row r="3" spans="1:17" ht="25.95" customHeight="1" thickBot="1" x14ac:dyDescent="0.25">
      <c r="A3" s="94" t="s">
        <v>39</v>
      </c>
      <c r="B3" s="18" t="s">
        <v>20</v>
      </c>
      <c r="C3" s="18" t="s">
        <v>18</v>
      </c>
      <c r="D3" s="95" t="s">
        <v>65</v>
      </c>
      <c r="E3" s="18" t="s">
        <v>20</v>
      </c>
      <c r="F3" s="18" t="s">
        <v>18</v>
      </c>
      <c r="G3" s="239" t="s">
        <v>65</v>
      </c>
      <c r="H3" s="238"/>
    </row>
    <row r="4" spans="1:17" ht="25.95" customHeight="1" x14ac:dyDescent="0.2">
      <c r="A4" s="5" t="s">
        <v>67</v>
      </c>
      <c r="B4" s="98">
        <v>627.71113717942512</v>
      </c>
      <c r="C4" s="99">
        <v>2.842711156534476</v>
      </c>
      <c r="D4" s="100" t="s">
        <v>66</v>
      </c>
      <c r="E4" s="98">
        <v>616.38371257751407</v>
      </c>
      <c r="F4" s="99">
        <v>2.6548598075601944</v>
      </c>
      <c r="G4" s="100" t="s">
        <v>66</v>
      </c>
      <c r="H4" s="238"/>
      <c r="P4" s="13"/>
      <c r="Q4" s="13"/>
    </row>
    <row r="5" spans="1:17" ht="25.95" customHeight="1" x14ac:dyDescent="0.2">
      <c r="A5" s="5" t="s">
        <v>42</v>
      </c>
      <c r="B5" s="101">
        <v>598.8393698363858</v>
      </c>
      <c r="C5" s="99">
        <v>3.1040695145942285</v>
      </c>
      <c r="D5" s="102">
        <f>B5-$B$4</f>
        <v>-28.871767343039323</v>
      </c>
      <c r="E5" s="101">
        <v>592.37525542962908</v>
      </c>
      <c r="F5" s="99">
        <v>3.0987600730230063</v>
      </c>
      <c r="G5" s="102">
        <f>E5-$E$4</f>
        <v>-24.008457147884997</v>
      </c>
      <c r="H5" s="238"/>
      <c r="P5" s="13"/>
      <c r="Q5" s="13"/>
    </row>
    <row r="6" spans="1:17" ht="25.95" customHeight="1" x14ac:dyDescent="0.2">
      <c r="A6" s="5" t="s">
        <v>43</v>
      </c>
      <c r="B6" s="101">
        <v>581.80087452134251</v>
      </c>
      <c r="C6" s="99">
        <v>2.7867530165356817</v>
      </c>
      <c r="D6" s="102">
        <f t="shared" ref="D6:D7" si="0">B6-$B$4</f>
        <v>-45.910262658082615</v>
      </c>
      <c r="E6" s="101">
        <v>572.54454502018211</v>
      </c>
      <c r="F6" s="99">
        <v>2.2634370961934702</v>
      </c>
      <c r="G6" s="102">
        <f t="shared" ref="G6:G7" si="1">E6-$E$4</f>
        <v>-43.839167557331962</v>
      </c>
      <c r="H6" s="238"/>
      <c r="P6" s="13"/>
      <c r="Q6" s="13"/>
    </row>
    <row r="7" spans="1:17" ht="25.95" customHeight="1" thickBot="1" x14ac:dyDescent="0.25">
      <c r="A7" s="96" t="s">
        <v>44</v>
      </c>
      <c r="B7" s="97">
        <v>542.77910552006006</v>
      </c>
      <c r="C7" s="28">
        <v>3.8874757502456458</v>
      </c>
      <c r="D7" s="103">
        <f t="shared" si="0"/>
        <v>-84.932031659365066</v>
      </c>
      <c r="E7" s="97">
        <v>531.63469170064536</v>
      </c>
      <c r="F7" s="28">
        <v>3.6245473229557188</v>
      </c>
      <c r="G7" s="103">
        <f t="shared" si="1"/>
        <v>-84.749020876868713</v>
      </c>
      <c r="H7" s="238"/>
      <c r="P7" s="13"/>
      <c r="Q7" s="13"/>
    </row>
    <row r="8" spans="1:17" ht="12.6" customHeight="1" x14ac:dyDescent="0.2">
      <c r="A8" s="35" t="s">
        <v>138</v>
      </c>
      <c r="P8" s="13"/>
      <c r="Q8" s="13"/>
    </row>
    <row r="9" spans="1:17" x14ac:dyDescent="0.2">
      <c r="P9" s="13"/>
      <c r="Q9" s="13"/>
    </row>
    <row r="10" spans="1:17" x14ac:dyDescent="0.2">
      <c r="A10" s="2" t="s">
        <v>188</v>
      </c>
    </row>
    <row r="11" spans="1:17" ht="12" x14ac:dyDescent="0.25">
      <c r="A11" s="73" t="s">
        <v>35</v>
      </c>
      <c r="B11" s="74" t="s">
        <v>75</v>
      </c>
      <c r="C11" s="74" t="s">
        <v>76</v>
      </c>
      <c r="D11" s="74" t="s">
        <v>20</v>
      </c>
      <c r="E11" s="75" t="s">
        <v>36</v>
      </c>
    </row>
    <row r="12" spans="1:17" x14ac:dyDescent="0.2">
      <c r="A12" s="76" t="s">
        <v>67</v>
      </c>
      <c r="B12" s="77">
        <v>25.044679098623877</v>
      </c>
      <c r="C12" s="115">
        <v>1.5408181743539449</v>
      </c>
      <c r="D12" s="116">
        <v>627.71113717942512</v>
      </c>
      <c r="E12" s="117">
        <v>2.842711156534476</v>
      </c>
    </row>
    <row r="13" spans="1:17" x14ac:dyDescent="0.2">
      <c r="A13" s="79" t="s">
        <v>42</v>
      </c>
      <c r="B13" s="77">
        <v>25.014057838430713</v>
      </c>
      <c r="C13" s="115">
        <v>0.9124220642125348</v>
      </c>
      <c r="D13" s="116">
        <v>598.8393698363858</v>
      </c>
      <c r="E13" s="117">
        <v>3.1040695145942285</v>
      </c>
    </row>
    <row r="14" spans="1:17" x14ac:dyDescent="0.2">
      <c r="A14" s="160" t="s">
        <v>43</v>
      </c>
      <c r="B14" s="161">
        <v>25.044679098623877</v>
      </c>
      <c r="C14" s="115">
        <v>1.5408181743539449</v>
      </c>
      <c r="D14" s="116">
        <v>581.80087452134251</v>
      </c>
      <c r="E14" s="77">
        <v>2.7867530165356817</v>
      </c>
      <c r="F14" s="104"/>
    </row>
    <row r="15" spans="1:17" x14ac:dyDescent="0.2">
      <c r="A15" s="160" t="s">
        <v>44</v>
      </c>
      <c r="B15" s="162">
        <v>25.044679098623877</v>
      </c>
      <c r="C15" s="115">
        <v>1.5408181743539449</v>
      </c>
      <c r="D15" s="116">
        <v>542.77910552006006</v>
      </c>
      <c r="E15" s="77">
        <v>3.8874757502456458</v>
      </c>
      <c r="F15" s="125"/>
    </row>
    <row r="16" spans="1:17" ht="12" x14ac:dyDescent="0.25">
      <c r="A16" s="80" t="s">
        <v>21</v>
      </c>
      <c r="B16" s="80"/>
      <c r="C16" s="80"/>
      <c r="D16" s="74" t="s">
        <v>22</v>
      </c>
      <c r="E16" s="74" t="s">
        <v>23</v>
      </c>
      <c r="F16" s="197" t="s">
        <v>24</v>
      </c>
      <c r="G16" s="197"/>
      <c r="H16" s="74" t="s">
        <v>136</v>
      </c>
      <c r="I16" s="75" t="s">
        <v>25</v>
      </c>
    </row>
    <row r="17" spans="1:9" ht="12" x14ac:dyDescent="0.25">
      <c r="A17" s="163" t="s">
        <v>77</v>
      </c>
      <c r="B17" s="164"/>
      <c r="C17" s="165"/>
      <c r="D17" s="166">
        <v>-28.871767343039323</v>
      </c>
      <c r="E17" s="167">
        <v>3.7600304079468487</v>
      </c>
      <c r="F17" s="168">
        <v>-37.873204186367431</v>
      </c>
      <c r="G17" s="168">
        <v>-19.870330499711219</v>
      </c>
      <c r="H17" s="169">
        <v>-7.6785994288819195</v>
      </c>
      <c r="I17" s="170" t="s">
        <v>27</v>
      </c>
    </row>
    <row r="18" spans="1:9" ht="12" x14ac:dyDescent="0.25">
      <c r="A18" s="67" t="s">
        <v>78</v>
      </c>
      <c r="B18" s="164"/>
      <c r="C18" s="165"/>
      <c r="D18" s="171">
        <v>-45.910262658082615</v>
      </c>
      <c r="E18" s="77">
        <v>3.527575410055126</v>
      </c>
      <c r="F18" s="116">
        <v>-54.355206932091079</v>
      </c>
      <c r="G18" s="116">
        <v>-37.465318384074152</v>
      </c>
      <c r="H18" s="115">
        <v>-13.014679297065735</v>
      </c>
      <c r="I18" s="172" t="s">
        <v>27</v>
      </c>
    </row>
    <row r="19" spans="1:9" ht="12" x14ac:dyDescent="0.25">
      <c r="A19" s="118" t="s">
        <v>79</v>
      </c>
      <c r="B19" s="119"/>
      <c r="C19" s="118"/>
      <c r="D19" s="173">
        <v>-84.932031659365066</v>
      </c>
      <c r="E19" s="174">
        <v>4.9309698063115439</v>
      </c>
      <c r="F19" s="175">
        <v>-96.736673769189892</v>
      </c>
      <c r="G19" s="175">
        <v>-73.12738954954024</v>
      </c>
      <c r="H19" s="176">
        <v>-17.224204364555984</v>
      </c>
      <c r="I19" s="177" t="s">
        <v>27</v>
      </c>
    </row>
    <row r="20" spans="1:9" x14ac:dyDescent="0.2">
      <c r="A20" s="35" t="s">
        <v>135</v>
      </c>
      <c r="D20" s="178"/>
      <c r="E20" s="12"/>
      <c r="F20" s="178"/>
      <c r="G20" s="178"/>
      <c r="H20" s="61"/>
      <c r="I20" s="65"/>
    </row>
    <row r="21" spans="1:9" x14ac:dyDescent="0.2">
      <c r="D21" s="178"/>
      <c r="E21" s="12"/>
      <c r="F21" s="178"/>
      <c r="G21" s="178"/>
      <c r="H21" s="61"/>
      <c r="I21" s="65"/>
    </row>
    <row r="22" spans="1:9" x14ac:dyDescent="0.2">
      <c r="A22" s="2" t="s">
        <v>189</v>
      </c>
      <c r="D22" s="178"/>
      <c r="E22" s="12"/>
      <c r="F22" s="178"/>
      <c r="G22" s="178"/>
      <c r="H22" s="61"/>
      <c r="I22" s="65"/>
    </row>
    <row r="23" spans="1:9" ht="12" x14ac:dyDescent="0.25">
      <c r="A23" s="73" t="s">
        <v>35</v>
      </c>
      <c r="B23" s="74" t="s">
        <v>75</v>
      </c>
      <c r="C23" s="74" t="s">
        <v>76</v>
      </c>
      <c r="D23" s="74" t="s">
        <v>20</v>
      </c>
      <c r="E23" s="75" t="s">
        <v>36</v>
      </c>
    </row>
    <row r="24" spans="1:9" x14ac:dyDescent="0.2">
      <c r="A24" s="76" t="s">
        <v>67</v>
      </c>
      <c r="B24" s="77">
        <v>25.044679098623877</v>
      </c>
      <c r="C24" s="115">
        <v>1.5408181743539449</v>
      </c>
      <c r="D24" s="116">
        <v>616.38371257751407</v>
      </c>
      <c r="E24" s="117">
        <v>2.6548598075601944</v>
      </c>
    </row>
    <row r="25" spans="1:9" x14ac:dyDescent="0.2">
      <c r="A25" s="79" t="s">
        <v>42</v>
      </c>
      <c r="B25" s="77">
        <v>25.014057838430713</v>
      </c>
      <c r="C25" s="115">
        <v>0.9124220642125348</v>
      </c>
      <c r="D25" s="116">
        <v>592.37525542962908</v>
      </c>
      <c r="E25" s="117">
        <v>3.0987600730230063</v>
      </c>
    </row>
    <row r="26" spans="1:9" x14ac:dyDescent="0.2">
      <c r="A26" s="160" t="s">
        <v>43</v>
      </c>
      <c r="B26" s="161">
        <v>25.044679098623877</v>
      </c>
      <c r="C26" s="115">
        <v>1.5408181743539449</v>
      </c>
      <c r="D26" s="116">
        <v>572.54454502018211</v>
      </c>
      <c r="E26" s="77">
        <v>2.2634370961934702</v>
      </c>
      <c r="F26" s="104"/>
    </row>
    <row r="27" spans="1:9" x14ac:dyDescent="0.2">
      <c r="A27" s="160" t="s">
        <v>44</v>
      </c>
      <c r="B27" s="162">
        <v>25.044679098623877</v>
      </c>
      <c r="C27" s="115">
        <v>1.5408181743539449</v>
      </c>
      <c r="D27" s="116">
        <v>531.63469170064536</v>
      </c>
      <c r="E27" s="77">
        <v>3.6245473229557188</v>
      </c>
      <c r="F27" s="125"/>
    </row>
    <row r="28" spans="1:9" ht="12" x14ac:dyDescent="0.25">
      <c r="A28" s="80" t="s">
        <v>21</v>
      </c>
      <c r="B28" s="80"/>
      <c r="C28" s="80"/>
      <c r="D28" s="74" t="s">
        <v>22</v>
      </c>
      <c r="E28" s="74" t="s">
        <v>23</v>
      </c>
      <c r="F28" s="197" t="s">
        <v>24</v>
      </c>
      <c r="G28" s="197"/>
      <c r="H28" s="74" t="s">
        <v>136</v>
      </c>
      <c r="I28" s="75" t="s">
        <v>25</v>
      </c>
    </row>
    <row r="29" spans="1:9" ht="12" x14ac:dyDescent="0.25">
      <c r="A29" s="163" t="s">
        <v>77</v>
      </c>
      <c r="B29" s="164"/>
      <c r="C29" s="165"/>
      <c r="D29" s="166">
        <v>-24.008457147884997</v>
      </c>
      <c r="E29" s="167">
        <v>3.9024041540888144</v>
      </c>
      <c r="F29" s="168">
        <v>-33.350733863501453</v>
      </c>
      <c r="G29" s="168">
        <v>-14.666180432268538</v>
      </c>
      <c r="H29" s="169">
        <v>-6.1522221174169527</v>
      </c>
      <c r="I29" s="170" t="s">
        <v>27</v>
      </c>
    </row>
    <row r="30" spans="1:9" ht="12" x14ac:dyDescent="0.25">
      <c r="A30" s="67" t="s">
        <v>78</v>
      </c>
      <c r="B30" s="164"/>
      <c r="C30" s="165"/>
      <c r="D30" s="171">
        <v>-43.839167557331962</v>
      </c>
      <c r="E30" s="77">
        <v>3.1935257112134789</v>
      </c>
      <c r="F30" s="116">
        <v>-51.484403600178069</v>
      </c>
      <c r="G30" s="116">
        <v>-36.193931514485854</v>
      </c>
      <c r="H30" s="115">
        <v>-13.727513576420812</v>
      </c>
      <c r="I30" s="172" t="s">
        <v>27</v>
      </c>
    </row>
    <row r="31" spans="1:9" ht="12" x14ac:dyDescent="0.25">
      <c r="A31" s="118" t="s">
        <v>79</v>
      </c>
      <c r="B31" s="119"/>
      <c r="C31" s="118"/>
      <c r="D31" s="173">
        <v>-84.749020876868713</v>
      </c>
      <c r="E31" s="174">
        <v>4.4092714326238598</v>
      </c>
      <c r="F31" s="175">
        <v>-95.30472761848705</v>
      </c>
      <c r="G31" s="175">
        <v>-74.193314135250375</v>
      </c>
      <c r="H31" s="176">
        <v>-19.220640455431532</v>
      </c>
      <c r="I31" s="177" t="s">
        <v>27</v>
      </c>
    </row>
    <row r="32" spans="1:9" x14ac:dyDescent="0.2">
      <c r="A32" s="35" t="s">
        <v>93</v>
      </c>
      <c r="D32" s="178"/>
      <c r="E32" s="12"/>
      <c r="F32" s="178"/>
      <c r="G32" s="178"/>
      <c r="H32" s="61"/>
      <c r="I32" s="65"/>
    </row>
    <row r="33" spans="1:9" x14ac:dyDescent="0.2">
      <c r="D33" s="178"/>
      <c r="E33" s="12"/>
      <c r="F33" s="178"/>
      <c r="G33" s="178"/>
      <c r="H33" s="61"/>
      <c r="I33" s="65"/>
    </row>
    <row r="34" spans="1:9" ht="14.4" customHeight="1" thickBot="1" x14ac:dyDescent="0.25">
      <c r="A34" s="2" t="s">
        <v>80</v>
      </c>
    </row>
    <row r="35" spans="1:9" ht="25.95" customHeight="1" x14ac:dyDescent="0.2">
      <c r="A35" s="4"/>
      <c r="B35" s="180" t="s">
        <v>40</v>
      </c>
      <c r="C35" s="180"/>
      <c r="D35" s="180"/>
      <c r="E35" s="180" t="s">
        <v>41</v>
      </c>
      <c r="F35" s="180"/>
      <c r="G35" s="181"/>
      <c r="H35" s="238"/>
    </row>
    <row r="36" spans="1:9" ht="25.95" customHeight="1" thickBot="1" x14ac:dyDescent="0.25">
      <c r="A36" s="94" t="s">
        <v>39</v>
      </c>
      <c r="B36" s="18" t="s">
        <v>20</v>
      </c>
      <c r="C36" s="18" t="s">
        <v>18</v>
      </c>
      <c r="D36" s="95" t="s">
        <v>65</v>
      </c>
      <c r="E36" s="18" t="s">
        <v>20</v>
      </c>
      <c r="F36" s="18" t="s">
        <v>18</v>
      </c>
      <c r="G36" s="239" t="s">
        <v>65</v>
      </c>
      <c r="H36" s="238"/>
    </row>
    <row r="37" spans="1:9" ht="25.95" customHeight="1" x14ac:dyDescent="0.2">
      <c r="A37" s="5" t="s">
        <v>67</v>
      </c>
      <c r="B37" s="98">
        <v>612.03598152952486</v>
      </c>
      <c r="C37" s="99">
        <v>2.5199573048700539</v>
      </c>
      <c r="D37" s="100" t="s">
        <v>66</v>
      </c>
      <c r="E37" s="98">
        <v>623.01096913588879</v>
      </c>
      <c r="F37" s="99">
        <v>3.1007191084324832</v>
      </c>
      <c r="G37" s="100" t="s">
        <v>66</v>
      </c>
      <c r="H37" s="238"/>
    </row>
    <row r="38" spans="1:9" ht="25.95" customHeight="1" x14ac:dyDescent="0.2">
      <c r="A38" s="5" t="s">
        <v>42</v>
      </c>
      <c r="B38" s="101">
        <v>587.88304016074574</v>
      </c>
      <c r="C38" s="99">
        <v>3.5454318124870028</v>
      </c>
      <c r="D38" s="102">
        <f>B38-$B$37</f>
        <v>-24.152941368779125</v>
      </c>
      <c r="E38" s="101">
        <v>599.01538949758969</v>
      </c>
      <c r="F38" s="99">
        <v>3.7016818521892714</v>
      </c>
      <c r="G38" s="102">
        <f>E38-$E$37</f>
        <v>-23.995579638299091</v>
      </c>
      <c r="H38" s="238"/>
    </row>
    <row r="39" spans="1:9" ht="25.95" customHeight="1" x14ac:dyDescent="0.2">
      <c r="A39" s="5" t="s">
        <v>43</v>
      </c>
      <c r="B39" s="101">
        <v>569.95123007437451</v>
      </c>
      <c r="C39" s="99">
        <v>2.5662988982442254</v>
      </c>
      <c r="D39" s="102">
        <f t="shared" ref="D39:D40" si="2">B39-$B$37</f>
        <v>-42.084751455150354</v>
      </c>
      <c r="E39" s="101">
        <v>580.43868197612278</v>
      </c>
      <c r="F39" s="99">
        <v>2.5455873001209297</v>
      </c>
      <c r="G39" s="102">
        <f t="shared" ref="G39:G40" si="3">E39-$E$37</f>
        <v>-42.572287159766006</v>
      </c>
      <c r="H39" s="238"/>
    </row>
    <row r="40" spans="1:9" ht="25.95" customHeight="1" thickBot="1" x14ac:dyDescent="0.25">
      <c r="A40" s="96" t="s">
        <v>44</v>
      </c>
      <c r="B40" s="97">
        <v>532.26313504273423</v>
      </c>
      <c r="C40" s="28">
        <v>4.2525824317102012</v>
      </c>
      <c r="D40" s="103">
        <f t="shared" si="2"/>
        <v>-79.772846486790627</v>
      </c>
      <c r="E40" s="97">
        <v>540.88019197108611</v>
      </c>
      <c r="F40" s="28">
        <v>3.818433757590173</v>
      </c>
      <c r="G40" s="103">
        <f t="shared" si="3"/>
        <v>-82.13077716480268</v>
      </c>
      <c r="H40" s="238"/>
    </row>
    <row r="41" spans="1:9" ht="13.8" customHeight="1" x14ac:dyDescent="0.2">
      <c r="A41" s="36" t="s">
        <v>192</v>
      </c>
    </row>
    <row r="43" spans="1:9" x14ac:dyDescent="0.2">
      <c r="A43" s="2" t="s">
        <v>190</v>
      </c>
    </row>
    <row r="44" spans="1:9" ht="12" x14ac:dyDescent="0.25">
      <c r="A44" s="73" t="s">
        <v>35</v>
      </c>
      <c r="B44" s="74" t="s">
        <v>75</v>
      </c>
      <c r="C44" s="74" t="s">
        <v>76</v>
      </c>
      <c r="D44" s="74" t="s">
        <v>20</v>
      </c>
      <c r="E44" s="75" t="s">
        <v>36</v>
      </c>
    </row>
    <row r="45" spans="1:9" x14ac:dyDescent="0.2">
      <c r="A45" s="76" t="s">
        <v>67</v>
      </c>
      <c r="B45" s="77">
        <v>25.044679098623899</v>
      </c>
      <c r="C45" s="115">
        <v>1.54081817435394</v>
      </c>
      <c r="D45" s="116">
        <v>612.03598152952497</v>
      </c>
      <c r="E45" s="117">
        <v>2.5199573048700499</v>
      </c>
    </row>
    <row r="46" spans="1:9" x14ac:dyDescent="0.2">
      <c r="A46" s="79" t="s">
        <v>42</v>
      </c>
      <c r="B46" s="77">
        <v>25.014057838430698</v>
      </c>
      <c r="C46" s="115">
        <v>0.91242206421253502</v>
      </c>
      <c r="D46" s="116">
        <v>587.88304016074596</v>
      </c>
      <c r="E46" s="117">
        <v>3.5454318124870001</v>
      </c>
    </row>
    <row r="47" spans="1:9" x14ac:dyDescent="0.2">
      <c r="A47" s="160" t="s">
        <v>43</v>
      </c>
      <c r="B47" s="161">
        <v>25.044679098623899</v>
      </c>
      <c r="C47" s="115">
        <v>1.54081817435394</v>
      </c>
      <c r="D47" s="116">
        <v>569.95123007437496</v>
      </c>
      <c r="E47" s="77">
        <v>2.5662988982442299</v>
      </c>
      <c r="F47" s="104"/>
    </row>
    <row r="48" spans="1:9" x14ac:dyDescent="0.2">
      <c r="A48" s="160" t="s">
        <v>44</v>
      </c>
      <c r="B48" s="162">
        <v>25.044679098623899</v>
      </c>
      <c r="C48" s="115">
        <v>1.54081817435394</v>
      </c>
      <c r="D48" s="116">
        <v>532.26313504273401</v>
      </c>
      <c r="E48" s="77">
        <v>4.2525824317102003</v>
      </c>
      <c r="F48" s="125"/>
    </row>
    <row r="49" spans="1:9" ht="12" x14ac:dyDescent="0.25">
      <c r="A49" s="80" t="s">
        <v>21</v>
      </c>
      <c r="B49" s="80"/>
      <c r="C49" s="80"/>
      <c r="D49" s="74" t="s">
        <v>22</v>
      </c>
      <c r="E49" s="74" t="s">
        <v>23</v>
      </c>
      <c r="F49" s="197" t="s">
        <v>24</v>
      </c>
      <c r="G49" s="197"/>
      <c r="H49" s="74" t="s">
        <v>136</v>
      </c>
      <c r="I49" s="75" t="s">
        <v>25</v>
      </c>
    </row>
    <row r="50" spans="1:9" ht="12" x14ac:dyDescent="0.25">
      <c r="A50" s="163" t="s">
        <v>77</v>
      </c>
      <c r="B50" s="164"/>
      <c r="C50" s="165"/>
      <c r="D50" s="166">
        <v>-24.152941368779011</v>
      </c>
      <c r="E50" s="167">
        <v>4.3204155407490399</v>
      </c>
      <c r="F50" s="168">
        <v>-34.495928900154169</v>
      </c>
      <c r="G50" s="168">
        <v>-13.80995383740385</v>
      </c>
      <c r="H50" s="169">
        <v>-5.5904209076591656</v>
      </c>
      <c r="I50" s="170" t="s">
        <v>27</v>
      </c>
    </row>
    <row r="51" spans="1:9" ht="12" x14ac:dyDescent="0.25">
      <c r="A51" s="67" t="s">
        <v>78</v>
      </c>
      <c r="B51" s="164"/>
      <c r="C51" s="165"/>
      <c r="D51" s="171">
        <v>-42.084751455150013</v>
      </c>
      <c r="E51" s="77">
        <v>3.4399967365034101</v>
      </c>
      <c r="F51" s="116">
        <v>-50.320034153780767</v>
      </c>
      <c r="G51" s="116">
        <v>-33.849468756519258</v>
      </c>
      <c r="H51" s="115">
        <v>-12.233950982734688</v>
      </c>
      <c r="I51" s="172" t="s">
        <v>27</v>
      </c>
    </row>
    <row r="52" spans="1:9" ht="12" x14ac:dyDescent="0.25">
      <c r="A52" s="118" t="s">
        <v>79</v>
      </c>
      <c r="B52" s="119"/>
      <c r="C52" s="118"/>
      <c r="D52" s="173">
        <v>-79.772846486790968</v>
      </c>
      <c r="E52" s="174">
        <v>5.0573006358090797</v>
      </c>
      <c r="F52" s="175">
        <v>-91.879922050527213</v>
      </c>
      <c r="G52" s="175">
        <v>-67.665770923054723</v>
      </c>
      <c r="H52" s="176">
        <v>-15.773799548705039</v>
      </c>
      <c r="I52" s="177" t="s">
        <v>27</v>
      </c>
    </row>
    <row r="53" spans="1:9" x14ac:dyDescent="0.2">
      <c r="A53" s="35" t="s">
        <v>93</v>
      </c>
    </row>
    <row r="55" spans="1:9" x14ac:dyDescent="0.2">
      <c r="A55" s="2" t="s">
        <v>191</v>
      </c>
    </row>
    <row r="56" spans="1:9" ht="12" x14ac:dyDescent="0.25">
      <c r="A56" s="73" t="s">
        <v>35</v>
      </c>
      <c r="B56" s="74" t="s">
        <v>75</v>
      </c>
      <c r="C56" s="74" t="s">
        <v>76</v>
      </c>
      <c r="D56" s="74" t="s">
        <v>20</v>
      </c>
      <c r="E56" s="75" t="s">
        <v>36</v>
      </c>
    </row>
    <row r="57" spans="1:9" x14ac:dyDescent="0.2">
      <c r="A57" s="76" t="s">
        <v>67</v>
      </c>
      <c r="B57" s="77">
        <v>25.044679098623877</v>
      </c>
      <c r="C57" s="115">
        <v>1.5408181743539449</v>
      </c>
      <c r="D57" s="116">
        <v>623.01096913588879</v>
      </c>
      <c r="E57" s="117">
        <v>3.1007191084324832</v>
      </c>
    </row>
    <row r="58" spans="1:9" x14ac:dyDescent="0.2">
      <c r="A58" s="79" t="s">
        <v>42</v>
      </c>
      <c r="B58" s="77">
        <v>25.014057838430713</v>
      </c>
      <c r="C58" s="115">
        <v>0.9124220642125348</v>
      </c>
      <c r="D58" s="116">
        <v>599.01538949758969</v>
      </c>
      <c r="E58" s="117">
        <v>3.7016818521892714</v>
      </c>
    </row>
    <row r="59" spans="1:9" x14ac:dyDescent="0.2">
      <c r="A59" s="160" t="s">
        <v>43</v>
      </c>
      <c r="B59" s="161">
        <v>25.044679098623877</v>
      </c>
      <c r="C59" s="115">
        <v>1.5408181743539449</v>
      </c>
      <c r="D59" s="116">
        <v>580.43868197612278</v>
      </c>
      <c r="E59" s="77">
        <v>2.5455873001209297</v>
      </c>
      <c r="F59" s="104"/>
    </row>
    <row r="60" spans="1:9" x14ac:dyDescent="0.2">
      <c r="A60" s="160" t="s">
        <v>44</v>
      </c>
      <c r="B60" s="162">
        <v>25.044679098623877</v>
      </c>
      <c r="C60" s="115">
        <v>1.5408181743539449</v>
      </c>
      <c r="D60" s="116">
        <v>540.88019197108611</v>
      </c>
      <c r="E60" s="77">
        <v>3.818433757590173</v>
      </c>
      <c r="F60" s="125"/>
    </row>
    <row r="61" spans="1:9" ht="12" x14ac:dyDescent="0.25">
      <c r="A61" s="80" t="s">
        <v>21</v>
      </c>
      <c r="B61" s="80"/>
      <c r="C61" s="80"/>
      <c r="D61" s="74" t="s">
        <v>22</v>
      </c>
      <c r="E61" s="74" t="s">
        <v>23</v>
      </c>
      <c r="F61" s="197" t="s">
        <v>24</v>
      </c>
      <c r="G61" s="197"/>
      <c r="H61" s="74" t="s">
        <v>136</v>
      </c>
      <c r="I61" s="75" t="s">
        <v>25</v>
      </c>
    </row>
    <row r="62" spans="1:9" ht="12" x14ac:dyDescent="0.25">
      <c r="A62" s="163" t="s">
        <v>77</v>
      </c>
      <c r="B62" s="164"/>
      <c r="C62" s="165"/>
      <c r="D62" s="166">
        <v>-23.995579638299091</v>
      </c>
      <c r="E62" s="167">
        <v>3.6242145304716056</v>
      </c>
      <c r="F62" s="168">
        <v>-32.671876014456835</v>
      </c>
      <c r="G62" s="168">
        <v>-15.319283262141346</v>
      </c>
      <c r="H62" s="169">
        <v>-6.6209048709863856</v>
      </c>
      <c r="I62" s="170" t="s">
        <v>27</v>
      </c>
    </row>
    <row r="63" spans="1:9" ht="12" x14ac:dyDescent="0.25">
      <c r="A63" s="67" t="s">
        <v>78</v>
      </c>
      <c r="B63" s="164"/>
      <c r="C63" s="165"/>
      <c r="D63" s="171">
        <v>-42.572287159766006</v>
      </c>
      <c r="E63" s="77">
        <v>3.2713021302158802</v>
      </c>
      <c r="F63" s="116">
        <v>-50.403718378606079</v>
      </c>
      <c r="G63" s="116">
        <v>-34.740855940925933</v>
      </c>
      <c r="H63" s="115">
        <v>-13.013865875163468</v>
      </c>
      <c r="I63" s="172" t="s">
        <v>27</v>
      </c>
    </row>
    <row r="64" spans="1:9" ht="12" x14ac:dyDescent="0.25">
      <c r="A64" s="118" t="s">
        <v>79</v>
      </c>
      <c r="B64" s="119"/>
      <c r="C64" s="118"/>
      <c r="D64" s="173">
        <v>-82.13077716480268</v>
      </c>
      <c r="E64" s="174">
        <v>4.930339240548971</v>
      </c>
      <c r="F64" s="175">
        <v>-93.933909712929449</v>
      </c>
      <c r="G64" s="175">
        <v>-70.327644616675911</v>
      </c>
      <c r="H64" s="176">
        <v>-16.658240570816744</v>
      </c>
      <c r="I64" s="177" t="s">
        <v>27</v>
      </c>
    </row>
    <row r="65" spans="1:1" x14ac:dyDescent="0.2">
      <c r="A65" s="35" t="s">
        <v>93</v>
      </c>
    </row>
  </sheetData>
  <mergeCells count="8">
    <mergeCell ref="F49:G49"/>
    <mergeCell ref="F61:G61"/>
    <mergeCell ref="B35:D35"/>
    <mergeCell ref="E35:G35"/>
    <mergeCell ref="E2:G2"/>
    <mergeCell ref="B2:D2"/>
    <mergeCell ref="F16:G16"/>
    <mergeCell ref="F28:G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85C6B92C3DF428FE124DCF3094E3D" ma:contentTypeVersion="12" ma:contentTypeDescription="Create a new document." ma:contentTypeScope="" ma:versionID="4568f25bcfbee3c33f69e63ebd021480">
  <xsd:schema xmlns:xsd="http://www.w3.org/2001/XMLSchema" xmlns:xs="http://www.w3.org/2001/XMLSchema" xmlns:p="http://schemas.microsoft.com/office/2006/metadata/properties" xmlns:ns1="http://schemas.microsoft.com/sharepoint/v3" xmlns:ns3="eae923f7-dc4e-491b-bd18-fb43ea34b4a2" targetNamespace="http://schemas.microsoft.com/office/2006/metadata/properties" ma:root="true" ma:fieldsID="ddf63dee5dfe2df6f88f0174c9d1db01" ns1:_="" ns3:_="">
    <xsd:import namespace="http://schemas.microsoft.com/sharepoint/v3"/>
    <xsd:import namespace="eae923f7-dc4e-491b-bd18-fb43ea34b4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923f7-dc4e-491b-bd18-fb43ea34b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2CD22A-8FCC-41DC-BA92-8ED5BCB4D432}">
  <ds:schemaRefs>
    <ds:schemaRef ds:uri="eae923f7-dc4e-491b-bd18-fb43ea34b4a2"/>
    <ds:schemaRef ds:uri="http://schemas.microsoft.com/sharepoint/v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2F12A2-298C-4B06-A9BC-0FD69AA60D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75C2C9-BF68-452F-9D3E-CF937642E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e923f7-dc4e-491b-bd18-fb43ea34b4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A6.1</vt:lpstr>
      <vt:lpstr>A6.2</vt:lpstr>
      <vt:lpstr>A6.3</vt:lpstr>
      <vt:lpstr>A6.4</vt:lpstr>
      <vt:lpstr>A6.5</vt:lpstr>
      <vt:lpstr>A6.6</vt:lpstr>
    </vt:vector>
  </TitlesOfParts>
  <Company>Educational Research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 2</dc:creator>
  <cp:lastModifiedBy>Emer Delaney</cp:lastModifiedBy>
  <dcterms:created xsi:type="dcterms:W3CDTF">2023-02-23T11:58:52Z</dcterms:created>
  <dcterms:modified xsi:type="dcterms:W3CDTF">2023-09-18T15:59:43Z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0x010100F1085C6B92C3DF428FE124DCF3094E3D</vt:lpwstr>
  </property>
</Properties>
</file>