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R:\PIRLS 2021\Reporting\Initial report\Writing\FULL REPORT\eAppendices\"/>
    </mc:Choice>
  </mc:AlternateContent>
  <xr:revisionPtr revIDLastSave="0" documentId="13_ncr:1_{341628A2-8047-4761-8DE8-199C591DD3DC}" xr6:coauthVersionLast="47" xr6:coauthVersionMax="47" xr10:uidLastSave="{00000000-0000-0000-0000-000000000000}"/>
  <bookViews>
    <workbookView xWindow="-108" yWindow="-108" windowWidth="23256" windowHeight="12576" xr2:uid="{00000000-000D-0000-FFFF-FFFF00000000}"/>
  </bookViews>
  <sheets>
    <sheet name="Contents" sheetId="1" r:id="rId1"/>
    <sheet name="A7.1" sheetId="7" r:id="rId2"/>
    <sheet name="A7.2" sheetId="2" r:id="rId3"/>
    <sheet name="A7.3" sheetId="3" r:id="rId4"/>
    <sheet name="A7.4" sheetId="4" r:id="rId5"/>
    <sheet name="A7.5" sheetId="11" r:id="rId6"/>
    <sheet name="A7.6" sheetId="5" r:id="rId7"/>
    <sheet name="A7.7" sheetId="10" r:id="rId8"/>
    <sheet name="A7.8" sheetId="13" r:id="rId9"/>
    <sheet name="A7.9" sheetId="14" r:id="rId10"/>
    <sheet name="A7.10" sheetId="6" r:id="rId11"/>
    <sheet name="A7.11" sheetId="9" r:id="rId12"/>
    <sheet name="A7.12" sheetId="15" r:id="rId13"/>
    <sheet name="A7.13" sheetId="8"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2" i="1" l="1"/>
  <c r="B21" i="1"/>
  <c r="B20" i="1"/>
  <c r="B19" i="1"/>
  <c r="B18" i="1"/>
  <c r="B17" i="1"/>
  <c r="B16" i="1"/>
  <c r="B15" i="1"/>
  <c r="B14" i="1"/>
  <c r="B13" i="1"/>
  <c r="B12" i="1"/>
  <c r="B11" i="1"/>
  <c r="B10" i="1"/>
  <c r="B9" i="1"/>
  <c r="B8" i="1"/>
  <c r="B7" i="1"/>
  <c r="B6" i="1"/>
  <c r="B5" i="1"/>
</calcChain>
</file>

<file path=xl/sharedStrings.xml><?xml version="1.0" encoding="utf-8"?>
<sst xmlns="http://schemas.openxmlformats.org/spreadsheetml/2006/main" count="380" uniqueCount="122">
  <si>
    <t>%</t>
  </si>
  <si>
    <t>Delivery of printed learning materials to pupils</t>
  </si>
  <si>
    <t>Internet-based resources for pupils</t>
  </si>
  <si>
    <t>Access to digital devices for pupils</t>
  </si>
  <si>
    <t>Recommendations for teachers about how to provide online instruction</t>
  </si>
  <si>
    <t>Technical support for teachers</t>
  </si>
  <si>
    <t>Access to digital devices for teachers</t>
  </si>
  <si>
    <t>A whole-school policy on remote learning</t>
  </si>
  <si>
    <t>Recommendations for parents/guardians about how to support pupils to engage with remote learning</t>
  </si>
  <si>
    <t>Mean</t>
  </si>
  <si>
    <t>Yes</t>
  </si>
  <si>
    <t>Does not apply</t>
  </si>
  <si>
    <t>~</t>
  </si>
  <si>
    <t>No</t>
  </si>
  <si>
    <t>Reading assignments</t>
  </si>
  <si>
    <t>Online activities</t>
  </si>
  <si>
    <t>Printed learning materials</t>
  </si>
  <si>
    <t>Books</t>
  </si>
  <si>
    <t>Digitally-based learning activities</t>
  </si>
  <si>
    <t>Online instruction or tutoring</t>
  </si>
  <si>
    <t>Once or twice a week</t>
  </si>
  <si>
    <t>Once or twice a month</t>
  </si>
  <si>
    <t>Never or almost never</t>
  </si>
  <si>
    <t>Not Sure</t>
  </si>
  <si>
    <t>As part of their assigned school work</t>
  </si>
  <si>
    <t>In addition to assigned school work</t>
  </si>
  <si>
    <t>SE</t>
  </si>
  <si>
    <t>About the same as usual</t>
  </si>
  <si>
    <t>Less than usual</t>
  </si>
  <si>
    <t>I'm not sure (or I wasn't in Ireland then)</t>
  </si>
  <si>
    <t>On paper (e.g., paper books or magazines)</t>
  </si>
  <si>
    <t>On a screen (e.g., on a computer, tablet, e-reader, or phone)</t>
  </si>
  <si>
    <t>All or almost all</t>
  </si>
  <si>
    <t>About three quarters</t>
  </si>
  <si>
    <t>About half</t>
  </si>
  <si>
    <t>About one quarter</t>
  </si>
  <si>
    <t>None or almost none</t>
  </si>
  <si>
    <t>Wellbeing</t>
  </si>
  <si>
    <t>Social interaction and engagement</t>
  </si>
  <si>
    <t>Physical Education</t>
  </si>
  <si>
    <t>Literacy</t>
  </si>
  <si>
    <t>Numeracy</t>
  </si>
  <si>
    <t>Other academic areas</t>
  </si>
  <si>
    <t>Groups</t>
  </si>
  <si>
    <t>Comparisons</t>
  </si>
  <si>
    <t>Diff</t>
  </si>
  <si>
    <t>SE Diff</t>
  </si>
  <si>
    <t>95% CI</t>
  </si>
  <si>
    <t>p</t>
  </si>
  <si>
    <t>Every day or almost every day (R)</t>
  </si>
  <si>
    <t>Not sure</t>
  </si>
  <si>
    <t>Once or twice a week - Every day or almost every day</t>
  </si>
  <si>
    <t>&lt;.05</t>
  </si>
  <si>
    <t>Once or twice a month - Every day or almost every day</t>
  </si>
  <si>
    <t>Never or almost never - Every day or almost every day</t>
  </si>
  <si>
    <t>≥.05</t>
  </si>
  <si>
    <t>Not sure - Every day or almost every day</t>
  </si>
  <si>
    <t>More than usual (R)</t>
  </si>
  <si>
    <t>About the same as usual - More than usual</t>
  </si>
  <si>
    <t>Less than usual - More than usual</t>
  </si>
  <si>
    <t>I'm not sure (or I wasn't in Ireland then) - More than usual</t>
  </si>
  <si>
    <t xml:space="preserve">% </t>
  </si>
  <si>
    <t>A lot</t>
  </si>
  <si>
    <t>Somewhat</t>
  </si>
  <si>
    <t>Not at all</t>
  </si>
  <si>
    <t>A lot (R)</t>
  </si>
  <si>
    <t>Somewhat - A lot</t>
  </si>
  <si>
    <t>Not at all - A lot</t>
  </si>
  <si>
    <t>None or almost none (R)</t>
  </si>
  <si>
    <t>All or almost all - None or almost none</t>
  </si>
  <si>
    <t>About three quarters - None or almost none</t>
  </si>
  <si>
    <t>About half - None or almost none</t>
  </si>
  <si>
    <t>About one quarter - None or almost none</t>
  </si>
  <si>
    <t>A7.1</t>
  </si>
  <si>
    <t>A7.2</t>
  </si>
  <si>
    <t>A7.3</t>
  </si>
  <si>
    <t>A7.4</t>
  </si>
  <si>
    <t>A7.5</t>
  </si>
  <si>
    <t>A7.6</t>
  </si>
  <si>
    <t>A7.7</t>
  </si>
  <si>
    <t>A7.8</t>
  </si>
  <si>
    <t>A7.9</t>
  </si>
  <si>
    <t>A7.10</t>
  </si>
  <si>
    <t>A7.11</t>
  </si>
  <si>
    <t>A7.12</t>
  </si>
  <si>
    <t xml:space="preserve">Mean </t>
  </si>
  <si>
    <t>A7.13</t>
  </si>
  <si>
    <t>To a great extent</t>
  </si>
  <si>
    <t>To some extent</t>
  </si>
  <si>
    <t>Very little or not at all</t>
  </si>
  <si>
    <t>Table A7.9: Mean PIRLS achievement and percentages (SE), and confidence intervals of pupils in Ireland,by the extent to which their parents thought their learning had been affected by school closures.</t>
  </si>
  <si>
    <t>~ Mean achievement not reported due to insufficient data</t>
  </si>
  <si>
    <t>% SE</t>
  </si>
  <si>
    <t>Mean SE</t>
  </si>
  <si>
    <t>Table A7.1 (a): Percentages and mean PIRLS achievement of pupils in Ireland whose schools were provided remote instruction or distanced learning when normal schooling was affected by the COVID-19 pandemic(as reported by principals)</t>
  </si>
  <si>
    <t>Table A7.1 (b): Percentages and mean PIRLS achievement of pupils in Ireland, by whether or not their school provided various methods of support for remote learning (as reported by principals)</t>
  </si>
  <si>
    <t>Table A7.2. Percentages and mean PIRLS achievement of pupils in Ireland, by whether or not schools provided various resources during home-based learning (as reported by parents)</t>
  </si>
  <si>
    <t>Table A7.3: Percentages and mean PIRLS achievement of pupils in Ireland, by whether or not their parents reported provided additional educational resources during school closures</t>
  </si>
  <si>
    <t>Digital devices</t>
  </si>
  <si>
    <t>Table A7.4: Percentages and mean achievement of pupils in Ireland, by the frequency with which they read at home during school closures (as reported by parents)</t>
  </si>
  <si>
    <t>Table A7.5 (a): Percentages and mean PIRLS achievement of pupils in Ireland, by the frequency with which they read at home during school closures as part of assigned schoolwork (as reported by parents), with confidence intervals shown for achievement differences between groups</t>
  </si>
  <si>
    <t>Table A7.5 (b): Percentages and mean PIRLS achievement of pupils in Ireland, by the frequency with which they read at home during school closures in addition to assigned schoolwork (as reported by parents), with confidence intervals shown for achievement differences between groups</t>
  </si>
  <si>
    <t>Table A7.6: Percentages and mean PIRLS achievement of pupils in Ireland, by frequency of reading on paper or a screen during lockdown, relative to their own usual behaviour</t>
  </si>
  <si>
    <r>
      <t xml:space="preserve">Note. Mean scores in </t>
    </r>
    <r>
      <rPr>
        <b/>
        <sz val="8"/>
        <color theme="1"/>
        <rFont val="Arial"/>
        <family val="2"/>
      </rPr>
      <t>bold</t>
    </r>
    <r>
      <rPr>
        <sz val="8"/>
        <color theme="1"/>
        <rFont val="Arial"/>
        <family val="2"/>
      </rPr>
      <t xml:space="preserve"> indicate a significant difference relative to the reference group (R) within each cycle.</t>
    </r>
  </si>
  <si>
    <r>
      <t xml:space="preserve">Differences that are statistically significant are indicated in </t>
    </r>
    <r>
      <rPr>
        <b/>
        <sz val="8"/>
        <color theme="1"/>
        <rFont val="Arial"/>
        <family val="2"/>
      </rPr>
      <t>bold</t>
    </r>
    <r>
      <rPr>
        <sz val="8"/>
        <color theme="1"/>
        <rFont val="Arial"/>
        <family val="2"/>
      </rPr>
      <t>.</t>
    </r>
  </si>
  <si>
    <t>Table A7.7 (a): Percentages and mean PIRLS achievement of pupils in Ireland by frequency of reading on paper during lockdown, relative to their own usual behaviour, with confidence intervals shown for achievement differences between groups</t>
  </si>
  <si>
    <t>Table A7.7 (b): Percentages and mean PIRLS achievement of pupils in Ireland by frequency of reading on a screen during lockdown, relative to their own usual behaviour, with confidence intervals shown for achievement differences between groups</t>
  </si>
  <si>
    <r>
      <t xml:space="preserve">Note. Mean scores in </t>
    </r>
    <r>
      <rPr>
        <b/>
        <sz val="8"/>
        <color theme="1"/>
        <rFont val="Arial"/>
        <family val="2"/>
      </rPr>
      <t>bold</t>
    </r>
    <r>
      <rPr>
        <sz val="8"/>
        <color theme="1"/>
        <rFont val="Arial"/>
        <family val="2"/>
      </rPr>
      <t xml:space="preserve"> indicate a significant difference relative to the reference group (R), within each reading activity</t>
    </r>
  </si>
  <si>
    <t>Table A7.8. Percentages and mean PIRLS achievement of pupils in Ireland, by the extent to which their parents thought their learning had been affected by school closures</t>
  </si>
  <si>
    <t>Not at all (R)</t>
  </si>
  <si>
    <r>
      <t xml:space="preserve">Note. Mean scores in </t>
    </r>
    <r>
      <rPr>
        <b/>
        <sz val="8"/>
        <color theme="1"/>
        <rFont val="Arial"/>
        <family val="2"/>
      </rPr>
      <t>bold</t>
    </r>
    <r>
      <rPr>
        <sz val="8"/>
        <color theme="1"/>
        <rFont val="Arial"/>
        <family val="2"/>
      </rPr>
      <t xml:space="preserve"> indicate a significant difference relative to the reference group (R)</t>
    </r>
  </si>
  <si>
    <t>Table A7.10: Percentages and mean PIRLS achievement of pupils in Ireland, by the proportion of their class for which literacy development was negatively affected by the COVID-19 pandemic, according to teachers</t>
  </si>
  <si>
    <t>Table A7.11: Percentages and mean achievement of pupils in Ireland, by the proportion of their class for which literacy development was negatively affected by the COVID-19 pandemic, according to teachers, with confidence intervals shown for achievement differences between groups</t>
  </si>
  <si>
    <t>Table A7.12 (a): Percentages and mean PIRLS achievement of pupils in Ireland, by whether or not their school ran a Department of Education-funded summer programme in 2021, according to teachers</t>
  </si>
  <si>
    <t>Table A7.12 (b): Percentages and mean PIRLS achievement of those pupils in Ireland whose school provided a summer programme, by the extent to which this programme focused on literacy</t>
  </si>
  <si>
    <t>Table A7.12 (c): Percentages and mean PIRLS achievement of those pupils in Ireland whose school provided a summer programme, by the proportion of their class that attended this programme, according to teachers</t>
  </si>
  <si>
    <t>Note: a majority of pupils in Urban DEIS schools were in schools that had provided a summer programme, whereas this was true of a minority of pupils in non-DEIS schools. Additionally, in Urban DEIS schools where summer programmes were held, at least one quarter of pupils in the PIRLS class typically attended, whereas very few typically attended in non-DEIS schools. As shown in Chapter 3, mean achievement was substantially lower, on average, in Urban DEIS schools than in non-DEIS schools. This should be borne in mind when observing the achievement differences in the tables on this page.</t>
  </si>
  <si>
    <t>Table A7.13: Percentages and mean PIRLS achievement of pupils in Ireland by whether their classes were involved in initiatives or plans to address the impact of the COVID-19 pandemic on various areas of development in autumn 2021, according to teachers</t>
  </si>
  <si>
    <t>PIRLS 2021: Reading Results for Ireland</t>
  </si>
  <si>
    <t>Table of Contents</t>
  </si>
  <si>
    <t>e-Appendix to Chapter 7</t>
  </si>
  <si>
    <t>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</si>
</sst>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i/>
      <sz val="9"/>
      <color rgb="FF000000"/>
      <name val="Arial"/>
      <family val="2"/>
    </font>
    <font>
      <sz val="9"/>
      <color theme="1"/>
      <name val="Arial"/>
      <family val="2"/>
    </font>
    <font>
      <sz val="9"/>
      <color rgb="FF000000"/>
      <name val="Arial"/>
      <family val="2"/>
    </font>
    <font>
      <u/>
      <sz val="11"/>
      <color theme="10"/>
      <name val="Calibri"/>
      <family val="2"/>
      <scheme val="minor"/>
    </font>
    <font>
      <b/>
      <sz val="9"/>
      <color theme="1"/>
      <name val="Arial"/>
      <family val="2"/>
    </font>
    <font>
      <b/>
      <sz val="9"/>
      <color rgb="FF000000"/>
      <name val="Arial"/>
      <family val="2"/>
    </font>
    <font>
      <sz val="8"/>
      <color theme="1"/>
      <name val="Arial"/>
      <family val="2"/>
    </font>
    <font>
      <b/>
      <sz val="8"/>
      <color theme="1"/>
      <name val="Arial"/>
      <family val="2"/>
    </font>
    <font>
      <b/>
      <i/>
      <sz val="10"/>
      <color theme="1"/>
      <name val="Arial"/>
      <family val="2"/>
    </font>
    <font>
      <b/>
      <sz val="10"/>
      <color theme="1"/>
      <name val="Arial"/>
      <family val="2"/>
    </font>
    <font>
      <sz val="10"/>
      <color theme="1"/>
      <name val="Arial"/>
      <family val="2"/>
    </font>
    <font>
      <u/>
      <sz val="10"/>
      <color theme="10"/>
      <name val="Arial"/>
      <family val="2"/>
    </font>
  </fonts>
  <fills count="3">
    <fill>
      <patternFill patternType="none"/>
    </fill>
    <fill>
      <patternFill patternType="gray125"/>
    </fill>
    <fill>
      <patternFill patternType="solid">
        <fgColor theme="0"/>
        <bgColor indexed="64"/>
      </patternFill>
    </fill>
  </fills>
  <borders count="1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139">
    <xf numFmtId="0" fontId="0" fillId="0" borderId="0" xfId="0"/>
    <xf numFmtId="1" fontId="2" fillId="0" borderId="0" xfId="0" applyNumberFormat="1" applyFont="1" applyAlignment="1">
      <alignment horizontal="center" vertical="center"/>
    </xf>
    <xf numFmtId="164" fontId="2" fillId="0" borderId="0" xfId="0" applyNumberFormat="1" applyFont="1" applyAlignment="1">
      <alignment horizontal="center" vertical="center"/>
    </xf>
    <xf numFmtId="0" fontId="0" fillId="0" borderId="10" xfId="0" applyBorder="1"/>
    <xf numFmtId="0" fontId="2" fillId="0" borderId="0" xfId="0" applyFont="1"/>
    <xf numFmtId="0" fontId="2" fillId="0" borderId="0" xfId="0" applyFont="1" applyAlignment="1">
      <alignment wrapText="1"/>
    </xf>
    <xf numFmtId="0" fontId="2" fillId="0" borderId="12" xfId="0" applyFont="1" applyBorder="1"/>
    <xf numFmtId="0" fontId="5" fillId="0" borderId="6" xfId="0" applyFont="1" applyBorder="1" applyAlignment="1">
      <alignment horizontal="center"/>
    </xf>
    <xf numFmtId="1" fontId="2" fillId="0" borderId="5" xfId="0" applyNumberFormat="1" applyFont="1" applyBorder="1" applyAlignment="1">
      <alignment horizontal="center"/>
    </xf>
    <xf numFmtId="2" fontId="2" fillId="0" borderId="5" xfId="0" applyNumberFormat="1" applyFont="1" applyBorder="1" applyAlignment="1">
      <alignment horizontal="center"/>
    </xf>
    <xf numFmtId="0" fontId="2" fillId="0" borderId="9" xfId="0" applyFont="1" applyBorder="1" applyAlignment="1">
      <alignment horizontal="center"/>
    </xf>
    <xf numFmtId="0" fontId="2" fillId="0" borderId="1" xfId="0" applyFont="1" applyBorder="1"/>
    <xf numFmtId="0" fontId="2" fillId="0" borderId="0" xfId="0" applyFont="1" applyAlignment="1">
      <alignment horizontal="left" vertical="center"/>
    </xf>
    <xf numFmtId="0" fontId="5" fillId="0" borderId="2" xfId="0" applyFont="1" applyBorder="1" applyAlignment="1">
      <alignment horizontal="center"/>
    </xf>
    <xf numFmtId="2" fontId="2" fillId="0" borderId="0" xfId="0" applyNumberFormat="1" applyFont="1" applyAlignment="1">
      <alignment horizontal="center" vertical="center"/>
    </xf>
    <xf numFmtId="0" fontId="7" fillId="0" borderId="0" xfId="0" applyFont="1" applyAlignment="1">
      <alignment horizontal="left" vertical="center"/>
    </xf>
    <xf numFmtId="0" fontId="2" fillId="0" borderId="10" xfId="0" applyFont="1" applyBorder="1"/>
    <xf numFmtId="0" fontId="2" fillId="0" borderId="0" xfId="0" applyFont="1" applyAlignment="1">
      <alignment horizontal="left"/>
    </xf>
    <xf numFmtId="0" fontId="2" fillId="2" borderId="9" xfId="0" applyFont="1" applyFill="1" applyBorder="1" applyAlignment="1">
      <alignment horizontal="left" vertical="center" wrapText="1"/>
    </xf>
    <xf numFmtId="0" fontId="2" fillId="2" borderId="13" xfId="0" applyFont="1" applyFill="1" applyBorder="1" applyAlignment="1">
      <alignment wrapText="1"/>
    </xf>
    <xf numFmtId="0" fontId="6" fillId="2" borderId="0" xfId="0" applyFont="1" applyFill="1" applyAlignment="1">
      <alignment horizontal="center" vertical="center"/>
    </xf>
    <xf numFmtId="164" fontId="6" fillId="2" borderId="1" xfId="0" applyNumberFormat="1" applyFont="1" applyFill="1" applyBorder="1" applyAlignment="1">
      <alignment horizontal="center" vertical="center"/>
    </xf>
    <xf numFmtId="0" fontId="6" fillId="2" borderId="1"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xf>
    <xf numFmtId="0" fontId="2" fillId="2" borderId="9" xfId="0" applyFont="1" applyFill="1" applyBorder="1" applyAlignment="1">
      <alignment vertical="center" wrapText="1"/>
    </xf>
    <xf numFmtId="164" fontId="2" fillId="2" borderId="5" xfId="0" applyNumberFormat="1" applyFont="1" applyFill="1" applyBorder="1" applyAlignment="1">
      <alignment horizontal="center" vertical="center"/>
    </xf>
    <xf numFmtId="2" fontId="2" fillId="2" borderId="5" xfId="0" applyNumberFormat="1" applyFont="1" applyFill="1" applyBorder="1" applyAlignment="1">
      <alignment horizontal="center" vertical="center"/>
    </xf>
    <xf numFmtId="1" fontId="2" fillId="2" borderId="5" xfId="0" applyNumberFormat="1" applyFont="1" applyFill="1" applyBorder="1" applyAlignment="1">
      <alignment horizontal="center" vertical="center"/>
    </xf>
    <xf numFmtId="164" fontId="2" fillId="2" borderId="10" xfId="0" applyNumberFormat="1" applyFont="1" applyFill="1" applyBorder="1" applyAlignment="1">
      <alignment horizontal="center" vertical="center"/>
    </xf>
    <xf numFmtId="2" fontId="2" fillId="2" borderId="0" xfId="0" applyNumberFormat="1" applyFont="1" applyFill="1" applyAlignment="1">
      <alignment horizontal="center" vertical="center"/>
    </xf>
    <xf numFmtId="1" fontId="2" fillId="2" borderId="0" xfId="0" applyNumberFormat="1" applyFont="1" applyFill="1" applyAlignment="1">
      <alignment horizontal="center" vertical="center"/>
    </xf>
    <xf numFmtId="164" fontId="2" fillId="2" borderId="0" xfId="0" applyNumberFormat="1" applyFont="1" applyFill="1" applyAlignment="1">
      <alignment horizontal="center" vertical="center"/>
    </xf>
    <xf numFmtId="0" fontId="2" fillId="2" borderId="11" xfId="0" applyFont="1" applyFill="1" applyBorder="1" applyAlignment="1">
      <alignment vertical="center" wrapText="1"/>
    </xf>
    <xf numFmtId="0" fontId="2" fillId="2" borderId="13" xfId="0" applyFont="1" applyFill="1" applyBorder="1" applyAlignment="1">
      <alignment vertical="center" wrapText="1"/>
    </xf>
    <xf numFmtId="164" fontId="2" fillId="2" borderId="1" xfId="0" applyNumberFormat="1" applyFont="1" applyFill="1" applyBorder="1" applyAlignment="1">
      <alignment horizontal="center" vertical="center"/>
    </xf>
    <xf numFmtId="2" fontId="2" fillId="2" borderId="1" xfId="0" applyNumberFormat="1" applyFont="1" applyFill="1" applyBorder="1" applyAlignment="1">
      <alignment horizontal="center" vertical="center"/>
    </xf>
    <xf numFmtId="1" fontId="2" fillId="2" borderId="1" xfId="0" applyNumberFormat="1" applyFont="1" applyFill="1" applyBorder="1" applyAlignment="1">
      <alignment horizontal="center" vertical="center"/>
    </xf>
    <xf numFmtId="164" fontId="2" fillId="2" borderId="12" xfId="0" applyNumberFormat="1" applyFont="1" applyFill="1" applyBorder="1" applyAlignment="1">
      <alignment horizontal="center" vertical="center"/>
    </xf>
    <xf numFmtId="0" fontId="2" fillId="2" borderId="2" xfId="0" applyFont="1" applyFill="1" applyBorder="1" applyAlignment="1">
      <alignment vertical="center"/>
    </xf>
    <xf numFmtId="0" fontId="6" fillId="2" borderId="2" xfId="0" applyFont="1" applyFill="1" applyBorder="1" applyAlignment="1">
      <alignment horizontal="center" vertical="center"/>
    </xf>
    <xf numFmtId="164" fontId="6" fillId="2" borderId="2" xfId="0" applyNumberFormat="1" applyFont="1" applyFill="1" applyBorder="1" applyAlignment="1">
      <alignment horizontal="center" vertical="center"/>
    </xf>
    <xf numFmtId="0" fontId="2" fillId="2" borderId="0" xfId="0" applyFont="1" applyFill="1" applyAlignment="1">
      <alignment vertical="center"/>
    </xf>
    <xf numFmtId="0" fontId="2" fillId="2" borderId="1" xfId="0" applyFont="1" applyFill="1" applyBorder="1" applyAlignment="1">
      <alignment vertical="center"/>
    </xf>
    <xf numFmtId="0" fontId="2" fillId="2" borderId="9" xfId="0" applyFont="1" applyFill="1" applyBorder="1" applyAlignment="1">
      <alignment vertical="center"/>
    </xf>
    <xf numFmtId="0" fontId="6" fillId="2" borderId="5" xfId="0" applyFont="1" applyFill="1" applyBorder="1" applyAlignment="1">
      <alignment horizontal="center" vertical="center"/>
    </xf>
    <xf numFmtId="0" fontId="3" fillId="2" borderId="13" xfId="0" applyFont="1" applyFill="1" applyBorder="1" applyAlignment="1">
      <alignment vertical="center" wrapText="1"/>
    </xf>
    <xf numFmtId="0" fontId="3" fillId="2" borderId="9" xfId="0" applyFont="1" applyFill="1" applyBorder="1" applyAlignment="1">
      <alignment vertical="center" wrapText="1"/>
    </xf>
    <xf numFmtId="164" fontId="2" fillId="2" borderId="8" xfId="0" applyNumberFormat="1" applyFont="1" applyFill="1" applyBorder="1" applyAlignment="1">
      <alignment horizontal="center" vertical="center"/>
    </xf>
    <xf numFmtId="0" fontId="3" fillId="2" borderId="11" xfId="0" applyFont="1" applyFill="1" applyBorder="1" applyAlignment="1">
      <alignment vertical="center" wrapText="1"/>
    </xf>
    <xf numFmtId="0" fontId="2" fillId="2" borderId="9" xfId="0" applyFont="1" applyFill="1" applyBorder="1" applyAlignment="1">
      <alignment vertical="top" wrapText="1"/>
    </xf>
    <xf numFmtId="0" fontId="1" fillId="2" borderId="9" xfId="0" applyFont="1" applyFill="1" applyBorder="1" applyAlignment="1">
      <alignment vertical="center" wrapText="1"/>
    </xf>
    <xf numFmtId="0" fontId="3" fillId="2" borderId="3" xfId="0" applyFont="1" applyFill="1" applyBorder="1" applyAlignment="1">
      <alignment vertical="center" wrapText="1"/>
    </xf>
    <xf numFmtId="0" fontId="3" fillId="2" borderId="7" xfId="0" applyFont="1" applyFill="1" applyBorder="1" applyAlignment="1">
      <alignment vertical="center" wrapText="1"/>
    </xf>
    <xf numFmtId="0" fontId="3" fillId="2" borderId="4" xfId="0" applyFont="1" applyFill="1" applyBorder="1" applyAlignment="1">
      <alignment vertical="center" wrapText="1"/>
    </xf>
    <xf numFmtId="164" fontId="2" fillId="2" borderId="13" xfId="0" applyNumberFormat="1" applyFont="1" applyFill="1" applyBorder="1" applyAlignment="1">
      <alignment horizontal="center" vertical="center"/>
    </xf>
    <xf numFmtId="0" fontId="5" fillId="2" borderId="5" xfId="0" applyFont="1" applyFill="1" applyBorder="1"/>
    <xf numFmtId="0" fontId="5" fillId="2" borderId="2" xfId="0" applyFont="1" applyFill="1" applyBorder="1" applyAlignment="1">
      <alignment horizontal="center"/>
    </xf>
    <xf numFmtId="0" fontId="5" fillId="2" borderId="6" xfId="0" applyFont="1" applyFill="1" applyBorder="1" applyAlignment="1">
      <alignment horizontal="center"/>
    </xf>
    <xf numFmtId="0" fontId="2" fillId="2" borderId="7" xfId="0" applyFont="1" applyFill="1" applyBorder="1" applyAlignment="1">
      <alignment horizontal="left" wrapText="1"/>
    </xf>
    <xf numFmtId="164" fontId="2" fillId="2" borderId="8" xfId="0" applyNumberFormat="1" applyFont="1" applyFill="1" applyBorder="1" applyAlignment="1">
      <alignment horizontal="center"/>
    </xf>
    <xf numFmtId="2" fontId="2" fillId="2" borderId="5" xfId="0" applyNumberFormat="1" applyFont="1" applyFill="1" applyBorder="1" applyAlignment="1">
      <alignment horizontal="center"/>
    </xf>
    <xf numFmtId="1" fontId="2" fillId="2" borderId="5" xfId="0" applyNumberFormat="1" applyFont="1" applyFill="1" applyBorder="1" applyAlignment="1">
      <alignment horizontal="center"/>
    </xf>
    <xf numFmtId="164" fontId="2" fillId="2" borderId="9" xfId="0" applyNumberFormat="1" applyFont="1" applyFill="1" applyBorder="1" applyAlignment="1">
      <alignment horizontal="center"/>
    </xf>
    <xf numFmtId="0" fontId="2" fillId="2" borderId="3" xfId="0" applyFont="1" applyFill="1" applyBorder="1" applyAlignment="1">
      <alignment horizontal="left" wrapText="1"/>
    </xf>
    <xf numFmtId="164" fontId="2" fillId="2" borderId="10" xfId="0" applyNumberFormat="1" applyFont="1" applyFill="1" applyBorder="1" applyAlignment="1">
      <alignment horizontal="center"/>
    </xf>
    <xf numFmtId="2" fontId="2" fillId="2" borderId="0" xfId="0" applyNumberFormat="1" applyFont="1" applyFill="1" applyAlignment="1">
      <alignment horizontal="center"/>
    </xf>
    <xf numFmtId="1" fontId="2" fillId="2" borderId="0" xfId="0" applyNumberFormat="1" applyFont="1" applyFill="1" applyAlignment="1">
      <alignment horizontal="center"/>
    </xf>
    <xf numFmtId="164" fontId="2" fillId="2" borderId="11" xfId="0" applyNumberFormat="1" applyFont="1" applyFill="1" applyBorder="1" applyAlignment="1">
      <alignment horizontal="center"/>
    </xf>
    <xf numFmtId="0" fontId="2" fillId="2" borderId="4" xfId="0" applyFont="1" applyFill="1" applyBorder="1" applyAlignment="1">
      <alignment horizontal="left" wrapText="1"/>
    </xf>
    <xf numFmtId="164" fontId="2" fillId="2" borderId="12" xfId="0" applyNumberFormat="1" applyFont="1" applyFill="1" applyBorder="1" applyAlignment="1">
      <alignment horizontal="center"/>
    </xf>
    <xf numFmtId="2" fontId="2" fillId="2" borderId="1" xfId="0" applyNumberFormat="1" applyFont="1" applyFill="1" applyBorder="1" applyAlignment="1">
      <alignment horizontal="center"/>
    </xf>
    <xf numFmtId="0" fontId="5" fillId="2" borderId="2" xfId="0" applyFont="1" applyFill="1" applyBorder="1"/>
    <xf numFmtId="0" fontId="2" fillId="2" borderId="9" xfId="0" applyFont="1" applyFill="1" applyBorder="1"/>
    <xf numFmtId="0" fontId="5" fillId="2" borderId="10" xfId="0" applyFont="1" applyFill="1" applyBorder="1"/>
    <xf numFmtId="0" fontId="5" fillId="2" borderId="0" xfId="0" applyFont="1" applyFill="1"/>
    <xf numFmtId="1" fontId="5" fillId="2" borderId="5" xfId="0" applyNumberFormat="1" applyFont="1" applyFill="1" applyBorder="1" applyAlignment="1">
      <alignment horizontal="center"/>
    </xf>
    <xf numFmtId="164" fontId="2" fillId="2" borderId="5" xfId="0" applyNumberFormat="1" applyFont="1" applyFill="1" applyBorder="1" applyAlignment="1">
      <alignment horizontal="center"/>
    </xf>
    <xf numFmtId="0" fontId="2" fillId="2" borderId="0" xfId="0" applyFont="1" applyFill="1"/>
    <xf numFmtId="0" fontId="2" fillId="2" borderId="1" xfId="0" applyFont="1" applyFill="1" applyBorder="1"/>
    <xf numFmtId="0" fontId="2" fillId="2" borderId="12" xfId="0" applyFont="1" applyFill="1" applyBorder="1"/>
    <xf numFmtId="1" fontId="2" fillId="2" borderId="1" xfId="0" applyNumberFormat="1" applyFont="1" applyFill="1" applyBorder="1" applyAlignment="1">
      <alignment horizontal="center"/>
    </xf>
    <xf numFmtId="164" fontId="2" fillId="2" borderId="13" xfId="0" applyNumberFormat="1" applyFont="1" applyFill="1" applyBorder="1" applyAlignment="1">
      <alignment horizontal="center"/>
    </xf>
    <xf numFmtId="164" fontId="2" fillId="2" borderId="0" xfId="0" applyNumberFormat="1" applyFont="1" applyFill="1" applyAlignment="1">
      <alignment horizontal="center"/>
    </xf>
    <xf numFmtId="164" fontId="2" fillId="2" borderId="1" xfId="0" applyNumberFormat="1" applyFont="1" applyFill="1" applyBorder="1" applyAlignment="1">
      <alignment horizontal="center"/>
    </xf>
    <xf numFmtId="0" fontId="2" fillId="2" borderId="9" xfId="0" applyFont="1" applyFill="1" applyBorder="1" applyAlignment="1">
      <alignment horizontal="center"/>
    </xf>
    <xf numFmtId="0" fontId="2" fillId="2" borderId="11" xfId="0" applyFont="1" applyFill="1" applyBorder="1" applyAlignment="1">
      <alignment horizontal="center"/>
    </xf>
    <xf numFmtId="0" fontId="2" fillId="2" borderId="13" xfId="0" applyFont="1" applyFill="1" applyBorder="1" applyAlignment="1">
      <alignment horizontal="center"/>
    </xf>
    <xf numFmtId="1" fontId="5" fillId="2" borderId="0" xfId="0" applyNumberFormat="1" applyFont="1" applyFill="1" applyAlignment="1">
      <alignment horizontal="center"/>
    </xf>
    <xf numFmtId="0" fontId="1" fillId="2" borderId="9" xfId="0" applyFont="1" applyFill="1" applyBorder="1" applyAlignment="1">
      <alignment vertical="center"/>
    </xf>
    <xf numFmtId="1" fontId="5" fillId="2" borderId="5" xfId="0" applyNumberFormat="1" applyFont="1" applyFill="1" applyBorder="1" applyAlignment="1">
      <alignment horizontal="center" vertical="center"/>
    </xf>
    <xf numFmtId="1" fontId="5" fillId="2" borderId="1" xfId="0" applyNumberFormat="1" applyFont="1" applyFill="1" applyBorder="1" applyAlignment="1">
      <alignment horizontal="center" vertical="center"/>
    </xf>
    <xf numFmtId="1" fontId="5" fillId="2" borderId="0" xfId="0" applyNumberFormat="1" applyFont="1" applyFill="1" applyAlignment="1">
      <alignment horizontal="center" vertical="center"/>
    </xf>
    <xf numFmtId="0" fontId="7" fillId="0" borderId="0" xfId="0" applyFont="1" applyAlignment="1">
      <alignment vertical="center"/>
    </xf>
    <xf numFmtId="0" fontId="7" fillId="0" borderId="0" xfId="0" applyFont="1"/>
    <xf numFmtId="0" fontId="2" fillId="2" borderId="9" xfId="0" applyFont="1" applyFill="1" applyBorder="1" applyAlignment="1">
      <alignment horizontal="left" wrapText="1"/>
    </xf>
    <xf numFmtId="0" fontId="2" fillId="2" borderId="11" xfId="0" applyFont="1" applyFill="1" applyBorder="1" applyAlignment="1">
      <alignment horizontal="left" wrapText="1"/>
    </xf>
    <xf numFmtId="0" fontId="2" fillId="2" borderId="0" xfId="0" applyFont="1" applyFill="1" applyAlignment="1">
      <alignment horizontal="left" wrapText="1"/>
    </xf>
    <xf numFmtId="1" fontId="5" fillId="2" borderId="1" xfId="0" applyNumberFormat="1" applyFont="1" applyFill="1" applyBorder="1" applyAlignment="1">
      <alignment horizontal="center"/>
    </xf>
    <xf numFmtId="0" fontId="1" fillId="2" borderId="6" xfId="0" applyFont="1" applyFill="1" applyBorder="1" applyAlignment="1">
      <alignment vertical="center" wrapText="1"/>
    </xf>
    <xf numFmtId="0" fontId="2" fillId="2" borderId="9" xfId="0" applyFont="1" applyFill="1" applyBorder="1" applyAlignment="1">
      <alignment horizontal="left"/>
    </xf>
    <xf numFmtId="0" fontId="2" fillId="2" borderId="11" xfId="0" applyFont="1" applyFill="1" applyBorder="1" applyAlignment="1">
      <alignment horizontal="left"/>
    </xf>
    <xf numFmtId="0" fontId="2" fillId="2" borderId="0" xfId="0" applyFont="1" applyFill="1" applyAlignment="1">
      <alignment horizontal="left"/>
    </xf>
    <xf numFmtId="0" fontId="2" fillId="2" borderId="7" xfId="0" applyFont="1" applyFill="1" applyBorder="1" applyAlignment="1">
      <alignment horizontal="left"/>
    </xf>
    <xf numFmtId="0" fontId="2" fillId="2" borderId="3" xfId="0" applyFont="1" applyFill="1" applyBorder="1" applyAlignment="1">
      <alignment horizontal="left"/>
    </xf>
    <xf numFmtId="0" fontId="2" fillId="2" borderId="4" xfId="0" applyFont="1" applyFill="1" applyBorder="1" applyAlignment="1">
      <alignment horizontal="left"/>
    </xf>
    <xf numFmtId="0" fontId="3" fillId="2" borderId="14" xfId="0" applyFont="1" applyFill="1" applyBorder="1" applyAlignment="1">
      <alignment horizontal="center" vertical="center"/>
    </xf>
    <xf numFmtId="0" fontId="3" fillId="2" borderId="6" xfId="0" applyFont="1" applyFill="1" applyBorder="1" applyAlignment="1">
      <alignment vertical="center" wrapText="1"/>
    </xf>
    <xf numFmtId="0" fontId="2" fillId="2" borderId="11" xfId="0" applyFont="1" applyFill="1" applyBorder="1" applyAlignment="1">
      <alignment vertical="center"/>
    </xf>
    <xf numFmtId="0" fontId="2" fillId="2" borderId="13" xfId="0" applyFont="1" applyFill="1" applyBorder="1" applyAlignment="1">
      <alignment vertical="center"/>
    </xf>
    <xf numFmtId="0" fontId="2" fillId="2" borderId="9" xfId="0" applyFont="1" applyFill="1" applyBorder="1" applyAlignment="1">
      <alignment vertical="top"/>
    </xf>
    <xf numFmtId="0" fontId="3" fillId="2" borderId="0" xfId="0" applyFont="1" applyFill="1" applyAlignment="1">
      <alignment horizontal="center" vertical="center"/>
    </xf>
    <xf numFmtId="0" fontId="3" fillId="2" borderId="11" xfId="0" applyFont="1" applyFill="1" applyBorder="1" applyAlignment="1">
      <alignment horizontal="center" vertical="center"/>
    </xf>
    <xf numFmtId="164" fontId="2" fillId="2" borderId="9" xfId="0" applyNumberFormat="1" applyFont="1" applyFill="1" applyBorder="1" applyAlignment="1">
      <alignment horizontal="center" vertical="center"/>
    </xf>
    <xf numFmtId="164" fontId="2" fillId="2" borderId="11" xfId="0" applyNumberFormat="1" applyFont="1" applyFill="1" applyBorder="1" applyAlignment="1">
      <alignment horizontal="center" vertical="center"/>
    </xf>
    <xf numFmtId="0" fontId="3" fillId="2" borderId="11" xfId="0" applyFont="1" applyFill="1" applyBorder="1" applyAlignment="1">
      <alignment vertical="center"/>
    </xf>
    <xf numFmtId="0" fontId="3" fillId="2" borderId="13" xfId="0" applyFont="1" applyFill="1" applyBorder="1" applyAlignment="1">
      <alignment vertical="center"/>
    </xf>
    <xf numFmtId="0" fontId="9" fillId="0" borderId="0" xfId="0" applyFont="1"/>
    <xf numFmtId="0" fontId="10" fillId="0" borderId="0" xfId="0" applyFont="1"/>
    <xf numFmtId="0" fontId="11" fillId="0" borderId="0" xfId="0" applyFont="1"/>
    <xf numFmtId="0" fontId="12" fillId="0" borderId="0" xfId="1" applyFont="1"/>
    <xf numFmtId="0" fontId="2" fillId="0" borderId="0" xfId="0" applyFont="1" applyAlignment="1">
      <alignment horizontal="left" wrapText="1"/>
    </xf>
    <xf numFmtId="0" fontId="5" fillId="2" borderId="8"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9" xfId="0" applyFont="1" applyFill="1" applyBorder="1" applyAlignment="1">
      <alignment horizontal="center" vertical="center"/>
    </xf>
    <xf numFmtId="0" fontId="2" fillId="0" borderId="1" xfId="0" applyFont="1" applyBorder="1" applyAlignment="1">
      <alignment horizontal="left" vertical="center" wrapText="1"/>
    </xf>
    <xf numFmtId="0" fontId="6" fillId="2" borderId="5"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6" fillId="2" borderId="8"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5" fillId="0" borderId="2" xfId="0" applyFont="1" applyBorder="1" applyAlignment="1">
      <alignment horizontal="center"/>
    </xf>
    <xf numFmtId="0" fontId="5" fillId="2" borderId="2" xfId="0" applyFont="1" applyFill="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2"/>
  <sheetViews>
    <sheetView tabSelected="1" workbookViewId="0">
      <selection activeCell="E2" sqref="E2"/>
    </sheetView>
  </sheetViews>
  <sheetFormatPr defaultRowHeight="13.2" x14ac:dyDescent="0.25"/>
  <cols>
    <col min="1" max="16384" width="8.88671875" style="119"/>
  </cols>
  <sheetData>
    <row r="1" spans="1:2" x14ac:dyDescent="0.25">
      <c r="A1" s="117" t="s">
        <v>118</v>
      </c>
    </row>
    <row r="2" spans="1:2" x14ac:dyDescent="0.25">
      <c r="A2" s="118" t="s">
        <v>120</v>
      </c>
    </row>
    <row r="3" spans="1:2" x14ac:dyDescent="0.25">
      <c r="A3" s="118" t="s">
        <v>119</v>
      </c>
    </row>
    <row r="4" spans="1:2" x14ac:dyDescent="0.25">
      <c r="A4" s="118"/>
    </row>
    <row r="5" spans="1:2" x14ac:dyDescent="0.25">
      <c r="A5" s="120" t="s">
        <v>73</v>
      </c>
      <c r="B5" s="120" t="str">
        <f>'A7.1'!A1</f>
        <v>Table A7.1 (a): Percentages and mean PIRLS achievement of pupils in Ireland whose schools were provided remote instruction or distanced learning when normal schooling was affected by the COVID-19 pandemic(as reported by principals)</v>
      </c>
    </row>
    <row r="6" spans="1:2" x14ac:dyDescent="0.25">
      <c r="B6" s="120" t="str">
        <f>'A7.1'!A7</f>
        <v>Table A7.1 (b): Percentages and mean PIRLS achievement of pupils in Ireland, by whether or not their school provided various methods of support for remote learning (as reported by principals)</v>
      </c>
    </row>
    <row r="7" spans="1:2" x14ac:dyDescent="0.25">
      <c r="A7" s="120" t="s">
        <v>74</v>
      </c>
      <c r="B7" s="120" t="str">
        <f>'A7.2'!A1</f>
        <v>Table A7.2. Percentages and mean PIRLS achievement of pupils in Ireland, by whether or not schools provided various resources during home-based learning (as reported by parents)</v>
      </c>
    </row>
    <row r="8" spans="1:2" x14ac:dyDescent="0.25">
      <c r="A8" s="120" t="s">
        <v>75</v>
      </c>
      <c r="B8" s="120" t="str">
        <f>'A7.3'!A1</f>
        <v>Table A7.3: Percentages and mean PIRLS achievement of pupils in Ireland, by whether or not their parents reported provided additional educational resources during school closures</v>
      </c>
    </row>
    <row r="9" spans="1:2" x14ac:dyDescent="0.25">
      <c r="A9" s="120" t="s">
        <v>76</v>
      </c>
      <c r="B9" s="120" t="str">
        <f>'A7.4'!A1</f>
        <v>Table A7.4: Percentages and mean achievement of pupils in Ireland, by the frequency with which they read at home during school closures (as reported by parents)</v>
      </c>
    </row>
    <row r="10" spans="1:2" x14ac:dyDescent="0.25">
      <c r="A10" s="120" t="s">
        <v>77</v>
      </c>
      <c r="B10" s="120" t="str">
        <f>'A7.5'!A1</f>
        <v>Table A7.5 (a): Percentages and mean PIRLS achievement of pupils in Ireland, by the frequency with which they read at home during school closures as part of assigned schoolwork (as reported by parents), with confidence intervals shown for achievement differences between groups</v>
      </c>
    </row>
    <row r="11" spans="1:2" x14ac:dyDescent="0.25">
      <c r="B11" s="120" t="str">
        <f>'A7.5'!A15</f>
        <v>Table A7.5 (b): Percentages and mean PIRLS achievement of pupils in Ireland, by the frequency with which they read at home during school closures in addition to assigned schoolwork (as reported by parents), with confidence intervals shown for achievement differences between groups</v>
      </c>
    </row>
    <row r="12" spans="1:2" x14ac:dyDescent="0.25">
      <c r="A12" s="120" t="s">
        <v>78</v>
      </c>
      <c r="B12" s="120" t="str">
        <f>'A7.6'!A1</f>
        <v>Table A7.6: Percentages and mean PIRLS achievement of pupils in Ireland, by frequency of reading on paper or a screen during lockdown, relative to their own usual behaviour</v>
      </c>
    </row>
    <row r="13" spans="1:2" x14ac:dyDescent="0.25">
      <c r="A13" s="120" t="s">
        <v>79</v>
      </c>
      <c r="B13" s="120" t="str">
        <f>'A7.7'!A1</f>
        <v>Table A7.7 (a): Percentages and mean PIRLS achievement of pupils in Ireland by frequency of reading on paper during lockdown, relative to their own usual behaviour, with confidence intervals shown for achievement differences between groups</v>
      </c>
    </row>
    <row r="14" spans="1:2" x14ac:dyDescent="0.25">
      <c r="B14" s="120" t="str">
        <f>'A7.7'!A13</f>
        <v>Table A7.7 (b): Percentages and mean PIRLS achievement of pupils in Ireland by frequency of reading on a screen during lockdown, relative to their own usual behaviour, with confidence intervals shown for achievement differences between groups</v>
      </c>
    </row>
    <row r="15" spans="1:2" x14ac:dyDescent="0.25">
      <c r="A15" s="120" t="s">
        <v>80</v>
      </c>
      <c r="B15" s="120" t="str">
        <f>'A7.8'!A1</f>
        <v>Table A7.8. Percentages and mean PIRLS achievement of pupils in Ireland, by the extent to which their parents thought their learning had been affected by school closures</v>
      </c>
    </row>
    <row r="16" spans="1:2" x14ac:dyDescent="0.25">
      <c r="A16" s="120" t="s">
        <v>81</v>
      </c>
      <c r="B16" s="120" t="str">
        <f>'A7.9'!A1</f>
        <v>Table A7.9: Mean PIRLS achievement and percentages (SE), and confidence intervals of pupils in Ireland,by the extent to which their parents thought their learning had been affected by school closures.</v>
      </c>
    </row>
    <row r="17" spans="1:2" x14ac:dyDescent="0.25">
      <c r="A17" s="120" t="s">
        <v>82</v>
      </c>
      <c r="B17" s="120" t="str">
        <f>'A7.10'!A1</f>
        <v>Table A7.10: Percentages and mean PIRLS achievement of pupils in Ireland, by the proportion of their class for which literacy development was negatively affected by the COVID-19 pandemic, according to teachers</v>
      </c>
    </row>
    <row r="18" spans="1:2" x14ac:dyDescent="0.25">
      <c r="A18" s="120" t="s">
        <v>83</v>
      </c>
      <c r="B18" s="120" t="str">
        <f>'A7.11'!A1</f>
        <v>Table A7.11: Percentages and mean achievement of pupils in Ireland, by the proportion of their class for which literacy development was negatively affected by the COVID-19 pandemic, according to teachers, with confidence intervals shown for achievement differences between groups</v>
      </c>
    </row>
    <row r="19" spans="1:2" x14ac:dyDescent="0.25">
      <c r="A19" s="120" t="s">
        <v>84</v>
      </c>
      <c r="B19" s="120" t="str">
        <f>'A7.12'!A1</f>
        <v>Table A7.12 (a): Percentages and mean PIRLS achievement of pupils in Ireland, by whether or not their school ran a Department of Education-funded summer programme in 2021, according to teachers</v>
      </c>
    </row>
    <row r="20" spans="1:2" x14ac:dyDescent="0.25">
      <c r="A20" s="120"/>
      <c r="B20" s="120" t="str">
        <f>'A7.12'!A6</f>
        <v>Table A7.12 (b): Percentages and mean PIRLS achievement of those pupils in Ireland whose school provided a summer programme, by the extent to which this programme focused on literacy</v>
      </c>
    </row>
    <row r="21" spans="1:2" x14ac:dyDescent="0.25">
      <c r="A21" s="120"/>
      <c r="B21" s="120" t="str">
        <f>'A7.12'!A12</f>
        <v>Table A7.12 (c): Percentages and mean PIRLS achievement of those pupils in Ireland whose school provided a summer programme, by the proportion of their class that attended this programme, according to teachers</v>
      </c>
    </row>
    <row r="22" spans="1:2" x14ac:dyDescent="0.25">
      <c r="A22" s="120" t="s">
        <v>86</v>
      </c>
      <c r="B22" s="120" t="str">
        <f>'A7.13'!A1</f>
        <v>Table A7.13: Percentages and mean PIRLS achievement of pupils in Ireland by whether their classes were involved in initiatives or plans to address the impact of the COVID-19 pandemic on various areas of development in autumn 2021, according to teachers</v>
      </c>
    </row>
  </sheetData>
  <hyperlinks>
    <hyperlink ref="A5" location="A7.1!A1" display="A7.1" xr:uid="{00000000-0004-0000-0000-000000000000}"/>
    <hyperlink ref="A7" location="A7.2!A1" display="A7.2" xr:uid="{00000000-0004-0000-0000-000001000000}"/>
    <hyperlink ref="A8" location="A7.3!A1" display="A7.3" xr:uid="{00000000-0004-0000-0000-000002000000}"/>
    <hyperlink ref="A9" location="A7.4!A1" display="A7.4" xr:uid="{00000000-0004-0000-0000-000003000000}"/>
    <hyperlink ref="A10" location="A7.5!A1" display="A7.5" xr:uid="{00000000-0004-0000-0000-000004000000}"/>
    <hyperlink ref="A12" location="A7.6!A1" display="A7.6" xr:uid="{00000000-0004-0000-0000-000005000000}"/>
    <hyperlink ref="A13" location="A7.7!A1" display="A7.7" xr:uid="{00000000-0004-0000-0000-000006000000}"/>
    <hyperlink ref="A15" location="A7.8!A1" display="A7.8" xr:uid="{00000000-0004-0000-0000-000007000000}"/>
    <hyperlink ref="A16" location="A7.9!A1" display="A7.9" xr:uid="{00000000-0004-0000-0000-000008000000}"/>
    <hyperlink ref="A17" location="A7.10!A1" display="A7.10" xr:uid="{00000000-0004-0000-0000-000009000000}"/>
    <hyperlink ref="A18" location="A7.11!A1" display="A7.11" xr:uid="{00000000-0004-0000-0000-00000A000000}"/>
    <hyperlink ref="A22" location="A7.12!A1" display="A7.12" xr:uid="{00000000-0004-0000-0000-00000B000000}"/>
    <hyperlink ref="A19" location="A7.12!A1" display="A7.12" xr:uid="{00000000-0004-0000-0000-00000C000000}"/>
    <hyperlink ref="B5" location="A7.1!A1" display="A7.1!A1" xr:uid="{00000000-0004-0000-0000-00000D000000}"/>
    <hyperlink ref="B6" location="A7.1!A7" display="A7.1!A7" xr:uid="{00000000-0004-0000-0000-00000E000000}"/>
    <hyperlink ref="B7" location="A7.2!A1" display="A7.2!A1" xr:uid="{00000000-0004-0000-0000-00000F000000}"/>
    <hyperlink ref="B8" location="A7.3!A1" display="A7.3!A1" xr:uid="{00000000-0004-0000-0000-000010000000}"/>
    <hyperlink ref="B9" location="A7.4!A1" display="A7.4!A1" xr:uid="{00000000-0004-0000-0000-000011000000}"/>
    <hyperlink ref="B10" location="A7.5!A1" display="A7.5!A1" xr:uid="{00000000-0004-0000-0000-000012000000}"/>
    <hyperlink ref="B11" location="A7.5!A14" display="A7.5!A14" xr:uid="{00000000-0004-0000-0000-000013000000}"/>
    <hyperlink ref="B12" location="A7.6!A1" display="A7.6!A1" xr:uid="{00000000-0004-0000-0000-000014000000}"/>
    <hyperlink ref="B13" location="A7.7!A1" display="A7.7!A1" xr:uid="{00000000-0004-0000-0000-000015000000}"/>
    <hyperlink ref="B14" location="Contents!A13" display="Contents!A13" xr:uid="{00000000-0004-0000-0000-000016000000}"/>
    <hyperlink ref="B15" location="A7.8!A1" display="A7.8!A1" xr:uid="{00000000-0004-0000-0000-000017000000}"/>
    <hyperlink ref="B16" location="A7.9!A1" display="A7.9!A1" xr:uid="{00000000-0004-0000-0000-000018000000}"/>
    <hyperlink ref="B17" location="A7.10!A1" display="A7.10!A1" xr:uid="{00000000-0004-0000-0000-000019000000}"/>
    <hyperlink ref="B18" location="A7.11!A1" display="A7.11!A1" xr:uid="{00000000-0004-0000-0000-00001A000000}"/>
    <hyperlink ref="B19" location="A7.12!A1" display="A7.12!A1" xr:uid="{00000000-0004-0000-0000-00001B000000}"/>
    <hyperlink ref="B20" location="A7.12!A6" display="A7.12!A6" xr:uid="{00000000-0004-0000-0000-00001C000000}"/>
    <hyperlink ref="B21" location="A7.12!A12" display="A7.12!A12" xr:uid="{00000000-0004-0000-0000-00001D000000}"/>
    <hyperlink ref="B22" location="A7.13!A1" display="A7.13!A1" xr:uid="{00000000-0004-0000-0000-00001E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9"/>
  <sheetViews>
    <sheetView workbookViewId="0">
      <selection activeCell="K25" sqref="K25"/>
    </sheetView>
  </sheetViews>
  <sheetFormatPr defaultRowHeight="11.4" x14ac:dyDescent="0.2"/>
  <cols>
    <col min="1" max="1" width="17.33203125" style="4" customWidth="1"/>
    <col min="2" max="16384" width="8.88671875" style="4"/>
  </cols>
  <sheetData>
    <row r="1" spans="1:9" ht="12" customHeight="1" x14ac:dyDescent="0.2">
      <c r="A1" s="4" t="s">
        <v>90</v>
      </c>
    </row>
    <row r="2" spans="1:9" ht="12" customHeight="1" x14ac:dyDescent="0.25">
      <c r="A2" s="56" t="s">
        <v>43</v>
      </c>
      <c r="B2" s="57" t="s">
        <v>0</v>
      </c>
      <c r="C2" s="57" t="s">
        <v>26</v>
      </c>
      <c r="D2" s="57" t="s">
        <v>9</v>
      </c>
      <c r="E2" s="58" t="s">
        <v>26</v>
      </c>
    </row>
    <row r="3" spans="1:9" ht="12" customHeight="1" x14ac:dyDescent="0.2">
      <c r="A3" s="100" t="s">
        <v>62</v>
      </c>
      <c r="B3" s="83">
        <v>16.643654612514375</v>
      </c>
      <c r="C3" s="66">
        <v>0.62531751083696496</v>
      </c>
      <c r="D3" s="67">
        <v>555.48044255386935</v>
      </c>
      <c r="E3" s="68">
        <v>4.0528423731096188</v>
      </c>
    </row>
    <row r="4" spans="1:9" ht="12" customHeight="1" x14ac:dyDescent="0.2">
      <c r="A4" s="101" t="s">
        <v>63</v>
      </c>
      <c r="B4" s="83">
        <v>58.33672183856536</v>
      </c>
      <c r="C4" s="66">
        <v>0.9792250618245425</v>
      </c>
      <c r="D4" s="67">
        <v>583.65310745755392</v>
      </c>
      <c r="E4" s="68">
        <v>2.7423048433316186</v>
      </c>
    </row>
    <row r="5" spans="1:9" ht="12" customHeight="1" x14ac:dyDescent="0.2">
      <c r="A5" s="102" t="s">
        <v>64</v>
      </c>
      <c r="B5" s="70">
        <v>25.019623548920265</v>
      </c>
      <c r="C5" s="66">
        <v>1.0042183142822856</v>
      </c>
      <c r="D5" s="67">
        <v>595.81838226973127</v>
      </c>
      <c r="E5" s="83">
        <v>3.8595648161363352</v>
      </c>
      <c r="F5" s="6"/>
    </row>
    <row r="6" spans="1:9" ht="12" customHeight="1" x14ac:dyDescent="0.25">
      <c r="A6" s="72" t="s">
        <v>44</v>
      </c>
      <c r="B6" s="72"/>
      <c r="C6" s="72"/>
      <c r="D6" s="57" t="s">
        <v>45</v>
      </c>
      <c r="E6" s="57" t="s">
        <v>46</v>
      </c>
      <c r="F6" s="138" t="s">
        <v>47</v>
      </c>
      <c r="G6" s="138"/>
      <c r="H6" s="57" t="s">
        <v>121</v>
      </c>
      <c r="I6" s="58" t="s">
        <v>48</v>
      </c>
    </row>
    <row r="7" spans="1:9" ht="12" customHeight="1" x14ac:dyDescent="0.25">
      <c r="A7" s="73" t="s">
        <v>66</v>
      </c>
      <c r="B7" s="74"/>
      <c r="C7" s="75"/>
      <c r="D7" s="76">
        <v>28.172664903684563</v>
      </c>
      <c r="E7" s="77">
        <v>4.3159133650966499</v>
      </c>
      <c r="F7" s="62">
        <v>18.498964915050294</v>
      </c>
      <c r="G7" s="62">
        <v>37.846364892318832</v>
      </c>
      <c r="H7" s="61">
        <v>6.5276252140556279</v>
      </c>
      <c r="I7" s="85" t="s">
        <v>52</v>
      </c>
    </row>
    <row r="8" spans="1:9" ht="12" customHeight="1" x14ac:dyDescent="0.25">
      <c r="A8" s="79" t="s">
        <v>67</v>
      </c>
      <c r="B8" s="80"/>
      <c r="C8" s="79"/>
      <c r="D8" s="98">
        <v>40.337939715861921</v>
      </c>
      <c r="E8" s="84">
        <v>4.6106052593775173</v>
      </c>
      <c r="F8" s="81">
        <v>30.003716511583448</v>
      </c>
      <c r="G8" s="81">
        <v>50.672162920140394</v>
      </c>
      <c r="H8" s="71">
        <v>8.7489467101566589</v>
      </c>
      <c r="I8" s="87" t="s">
        <v>52</v>
      </c>
    </row>
    <row r="9" spans="1:9" x14ac:dyDescent="0.2">
      <c r="A9" s="94" t="s">
        <v>104</v>
      </c>
    </row>
  </sheetData>
  <mergeCells count="1">
    <mergeCell ref="F6:G6"/>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8"/>
  <sheetViews>
    <sheetView workbookViewId="0">
      <selection activeCell="H4" sqref="H4"/>
    </sheetView>
  </sheetViews>
  <sheetFormatPr defaultRowHeight="11.4" x14ac:dyDescent="0.2"/>
  <cols>
    <col min="1" max="1" width="19.77734375" style="4" customWidth="1"/>
    <col min="2" max="16384" width="8.88671875" style="4"/>
  </cols>
  <sheetData>
    <row r="1" spans="1:8" ht="27" customHeight="1" x14ac:dyDescent="0.2">
      <c r="A1" s="132" t="s">
        <v>111</v>
      </c>
      <c r="B1" s="132"/>
      <c r="C1" s="132"/>
      <c r="D1" s="132"/>
      <c r="E1" s="132"/>
      <c r="F1" s="132"/>
      <c r="G1" s="132"/>
      <c r="H1" s="132"/>
    </row>
    <row r="2" spans="1:8" ht="25.95" customHeight="1" x14ac:dyDescent="0.2">
      <c r="A2" s="99"/>
      <c r="B2" s="40" t="s">
        <v>0</v>
      </c>
      <c r="C2" s="40" t="s">
        <v>92</v>
      </c>
      <c r="D2" s="40" t="s">
        <v>85</v>
      </c>
      <c r="E2" s="40" t="s">
        <v>93</v>
      </c>
      <c r="F2" s="16"/>
    </row>
    <row r="3" spans="1:8" ht="25.95" customHeight="1" x14ac:dyDescent="0.2">
      <c r="A3" s="47" t="s">
        <v>32</v>
      </c>
      <c r="B3" s="26">
        <v>12.317968890737012</v>
      </c>
      <c r="C3" s="27">
        <v>2.8528988508535447</v>
      </c>
      <c r="D3" s="90">
        <v>554.47859185552034</v>
      </c>
      <c r="E3" s="26">
        <v>7.4609589882423952</v>
      </c>
      <c r="F3" s="16"/>
    </row>
    <row r="4" spans="1:8" ht="25.95" customHeight="1" x14ac:dyDescent="0.2">
      <c r="A4" s="49" t="s">
        <v>33</v>
      </c>
      <c r="B4" s="32">
        <v>20.821776890251826</v>
      </c>
      <c r="C4" s="30">
        <v>2.6573547861769664</v>
      </c>
      <c r="D4" s="92">
        <v>570.55877972419717</v>
      </c>
      <c r="E4" s="32">
        <v>6.1104768803337253</v>
      </c>
      <c r="F4" s="16"/>
    </row>
    <row r="5" spans="1:8" ht="25.95" customHeight="1" x14ac:dyDescent="0.2">
      <c r="A5" s="49" t="s">
        <v>34</v>
      </c>
      <c r="B5" s="32">
        <v>28.100696066045678</v>
      </c>
      <c r="C5" s="30">
        <v>3.3304257443411909</v>
      </c>
      <c r="D5" s="92">
        <v>574.82575824639969</v>
      </c>
      <c r="E5" s="32">
        <v>4.4543568681355419</v>
      </c>
      <c r="F5" s="16"/>
    </row>
    <row r="6" spans="1:8" ht="25.95" customHeight="1" x14ac:dyDescent="0.2">
      <c r="A6" s="49" t="s">
        <v>35</v>
      </c>
      <c r="B6" s="32">
        <v>30.645755662550034</v>
      </c>
      <c r="C6" s="30">
        <v>3.1798616618183084</v>
      </c>
      <c r="D6" s="92">
        <v>584.96006470507041</v>
      </c>
      <c r="E6" s="32">
        <v>4.3601605625034949</v>
      </c>
      <c r="F6" s="16"/>
    </row>
    <row r="7" spans="1:8" ht="25.95" customHeight="1" x14ac:dyDescent="0.2">
      <c r="A7" s="46" t="s">
        <v>68</v>
      </c>
      <c r="B7" s="35">
        <v>8.1138024904154555</v>
      </c>
      <c r="C7" s="36">
        <v>2.0229574311279999</v>
      </c>
      <c r="D7" s="37">
        <v>600.46448015024987</v>
      </c>
      <c r="E7" s="35">
        <v>5.958790430201633</v>
      </c>
      <c r="F7" s="16"/>
    </row>
    <row r="8" spans="1:8" x14ac:dyDescent="0.2">
      <c r="A8" s="93" t="s">
        <v>110</v>
      </c>
    </row>
  </sheetData>
  <mergeCells count="1">
    <mergeCell ref="A1:H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13"/>
  <sheetViews>
    <sheetView workbookViewId="0">
      <selection activeCell="I18" sqref="I18"/>
    </sheetView>
  </sheetViews>
  <sheetFormatPr defaultRowHeight="11.4" x14ac:dyDescent="0.2"/>
  <cols>
    <col min="1" max="1" width="22.109375" style="4" customWidth="1"/>
    <col min="2" max="16384" width="8.88671875" style="4"/>
  </cols>
  <sheetData>
    <row r="1" spans="1:13" ht="25.8" customHeight="1" x14ac:dyDescent="0.2">
      <c r="A1" s="121" t="s">
        <v>112</v>
      </c>
      <c r="B1" s="121"/>
      <c r="C1" s="121"/>
      <c r="D1" s="121"/>
      <c r="E1" s="121"/>
      <c r="F1" s="121"/>
      <c r="G1" s="121"/>
      <c r="H1" s="121"/>
      <c r="I1" s="121"/>
      <c r="J1" s="121"/>
      <c r="K1" s="121"/>
      <c r="L1" s="121"/>
      <c r="M1" s="121"/>
    </row>
    <row r="2" spans="1:13" ht="12" customHeight="1" x14ac:dyDescent="0.25">
      <c r="A2" s="56" t="s">
        <v>43</v>
      </c>
      <c r="B2" s="57" t="s">
        <v>0</v>
      </c>
      <c r="C2" s="57" t="s">
        <v>26</v>
      </c>
      <c r="D2" s="57" t="s">
        <v>9</v>
      </c>
      <c r="E2" s="58" t="s">
        <v>26</v>
      </c>
    </row>
    <row r="3" spans="1:13" ht="12" customHeight="1" x14ac:dyDescent="0.2">
      <c r="A3" s="103" t="s">
        <v>68</v>
      </c>
      <c r="B3" s="60">
        <v>8.1138024904154555</v>
      </c>
      <c r="C3" s="61">
        <v>2.0229574311279999</v>
      </c>
      <c r="D3" s="62">
        <v>600.46448015024987</v>
      </c>
      <c r="E3" s="63">
        <v>5.958790430201633</v>
      </c>
    </row>
    <row r="4" spans="1:13" ht="12" customHeight="1" x14ac:dyDescent="0.2">
      <c r="A4" s="104" t="s">
        <v>32</v>
      </c>
      <c r="B4" s="65">
        <v>12.317968890737012</v>
      </c>
      <c r="C4" s="66">
        <v>2.8528988508535447</v>
      </c>
      <c r="D4" s="67">
        <v>554.47859185552034</v>
      </c>
      <c r="E4" s="68">
        <v>7.4609589882423952</v>
      </c>
    </row>
    <row r="5" spans="1:13" ht="12" customHeight="1" x14ac:dyDescent="0.2">
      <c r="A5" s="104" t="s">
        <v>33</v>
      </c>
      <c r="B5" s="65">
        <v>20.821776890251826</v>
      </c>
      <c r="C5" s="66">
        <v>2.6573547861769664</v>
      </c>
      <c r="D5" s="67">
        <v>570.55877972419717</v>
      </c>
      <c r="E5" s="68">
        <v>6.1104768803337253</v>
      </c>
    </row>
    <row r="6" spans="1:13" ht="12" customHeight="1" x14ac:dyDescent="0.2">
      <c r="A6" s="104" t="s">
        <v>34</v>
      </c>
      <c r="B6" s="65">
        <v>28.100696066045678</v>
      </c>
      <c r="C6" s="66">
        <v>3.3304257443411909</v>
      </c>
      <c r="D6" s="67">
        <v>574.82575824639969</v>
      </c>
      <c r="E6" s="68">
        <v>4.4543568681355419</v>
      </c>
    </row>
    <row r="7" spans="1:13" ht="12" customHeight="1" x14ac:dyDescent="0.2">
      <c r="A7" s="105" t="s">
        <v>35</v>
      </c>
      <c r="B7" s="70">
        <v>30.645755662550034</v>
      </c>
      <c r="C7" s="71">
        <v>3.1798616618183084</v>
      </c>
      <c r="D7" s="81">
        <v>584.96006470507041</v>
      </c>
      <c r="E7" s="82">
        <v>4.3601605625034949</v>
      </c>
      <c r="F7" s="11"/>
    </row>
    <row r="8" spans="1:13" ht="12" customHeight="1" x14ac:dyDescent="0.25">
      <c r="A8" s="72" t="s">
        <v>44</v>
      </c>
      <c r="B8" s="72"/>
      <c r="C8" s="72"/>
      <c r="D8" s="57" t="s">
        <v>45</v>
      </c>
      <c r="E8" s="57" t="s">
        <v>46</v>
      </c>
      <c r="F8" s="138" t="s">
        <v>47</v>
      </c>
      <c r="G8" s="138"/>
      <c r="H8" s="57" t="s">
        <v>121</v>
      </c>
      <c r="I8" s="58" t="s">
        <v>48</v>
      </c>
    </row>
    <row r="9" spans="1:13" ht="12" customHeight="1" x14ac:dyDescent="0.25">
      <c r="A9" s="73" t="s">
        <v>69</v>
      </c>
      <c r="B9" s="74"/>
      <c r="C9" s="75"/>
      <c r="D9" s="76">
        <v>-45.985888294729534</v>
      </c>
      <c r="E9" s="77">
        <v>9.6891983926366674</v>
      </c>
      <c r="F9" s="62">
        <v>-70.186652162685704</v>
      </c>
      <c r="G9" s="62">
        <v>-21.785124426773372</v>
      </c>
      <c r="H9" s="61">
        <v>-4.7460983283897491</v>
      </c>
      <c r="I9" s="85" t="s">
        <v>52</v>
      </c>
    </row>
    <row r="10" spans="1:13" ht="12" customHeight="1" x14ac:dyDescent="0.25">
      <c r="A10" s="78" t="s">
        <v>70</v>
      </c>
      <c r="B10" s="74"/>
      <c r="C10" s="75"/>
      <c r="D10" s="88">
        <v>-29.905700426052704</v>
      </c>
      <c r="E10" s="83">
        <v>8.6401379928057978</v>
      </c>
      <c r="F10" s="67">
        <v>-51.486220390362071</v>
      </c>
      <c r="G10" s="67">
        <v>-8.3251804617433365</v>
      </c>
      <c r="H10" s="66">
        <v>-3.4612526386677684</v>
      </c>
      <c r="I10" s="86" t="s">
        <v>52</v>
      </c>
    </row>
    <row r="11" spans="1:13" ht="12" customHeight="1" x14ac:dyDescent="0.25">
      <c r="A11" s="78" t="s">
        <v>71</v>
      </c>
      <c r="B11" s="74"/>
      <c r="C11" s="75"/>
      <c r="D11" s="88">
        <v>-25.638721903850183</v>
      </c>
      <c r="E11" s="83">
        <v>7.4650087781687846</v>
      </c>
      <c r="F11" s="67">
        <v>-44.284115195618767</v>
      </c>
      <c r="G11" s="67">
        <v>-6.9933286120815943</v>
      </c>
      <c r="H11" s="66">
        <v>-3.4345199939790998</v>
      </c>
      <c r="I11" s="86" t="s">
        <v>52</v>
      </c>
    </row>
    <row r="12" spans="1:13" ht="12" customHeight="1" x14ac:dyDescent="0.25">
      <c r="A12" s="79" t="s">
        <v>72</v>
      </c>
      <c r="B12" s="80"/>
      <c r="C12" s="79"/>
      <c r="D12" s="98">
        <v>-15.504415445179461</v>
      </c>
      <c r="E12" s="84">
        <v>7.5444097521148281</v>
      </c>
      <c r="F12" s="81">
        <v>-34.348128984246756</v>
      </c>
      <c r="G12" s="81">
        <v>3.3392980938878338</v>
      </c>
      <c r="H12" s="71">
        <v>-2.0550866077804573</v>
      </c>
      <c r="I12" s="87" t="s">
        <v>55</v>
      </c>
    </row>
    <row r="13" spans="1:13" x14ac:dyDescent="0.2">
      <c r="A13" s="94" t="s">
        <v>104</v>
      </c>
    </row>
  </sheetData>
  <mergeCells count="2">
    <mergeCell ref="F8:G8"/>
    <mergeCell ref="A1:M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Q19"/>
  <sheetViews>
    <sheetView workbookViewId="0"/>
  </sheetViews>
  <sheetFormatPr defaultRowHeight="11.4" x14ac:dyDescent="0.2"/>
  <cols>
    <col min="1" max="1" width="19.109375" style="4" customWidth="1"/>
    <col min="2" max="16384" width="8.88671875" style="4"/>
  </cols>
  <sheetData>
    <row r="1" spans="1:6" ht="18.600000000000001" customHeight="1" x14ac:dyDescent="0.2">
      <c r="A1" s="12" t="s">
        <v>113</v>
      </c>
    </row>
    <row r="2" spans="1:6" ht="25.95" customHeight="1" x14ac:dyDescent="0.2">
      <c r="A2" s="47"/>
      <c r="B2" s="45" t="s">
        <v>0</v>
      </c>
      <c r="C2" s="45" t="s">
        <v>92</v>
      </c>
      <c r="D2" s="45" t="s">
        <v>85</v>
      </c>
      <c r="E2" s="45" t="s">
        <v>93</v>
      </c>
      <c r="F2" s="16"/>
    </row>
    <row r="3" spans="1:6" ht="25.95" customHeight="1" x14ac:dyDescent="0.2">
      <c r="A3" s="47" t="s">
        <v>10</v>
      </c>
      <c r="B3" s="48">
        <v>40.417179141843832</v>
      </c>
      <c r="C3" s="27">
        <v>3.8588711319412896</v>
      </c>
      <c r="D3" s="28">
        <v>566.67488037973362</v>
      </c>
      <c r="E3" s="26">
        <v>3.8694941703345291</v>
      </c>
      <c r="F3" s="16"/>
    </row>
    <row r="4" spans="1:6" ht="25.95" customHeight="1" x14ac:dyDescent="0.2">
      <c r="A4" s="46" t="s">
        <v>13</v>
      </c>
      <c r="B4" s="38">
        <v>59.582820858156175</v>
      </c>
      <c r="C4" s="36">
        <v>3.8588711319412896</v>
      </c>
      <c r="D4" s="37">
        <v>583.79969396607999</v>
      </c>
      <c r="E4" s="35">
        <v>3.0211155321673306</v>
      </c>
      <c r="F4" s="16"/>
    </row>
    <row r="5" spans="1:6" ht="15" customHeight="1" x14ac:dyDescent="0.2"/>
    <row r="6" spans="1:6" ht="19.8" customHeight="1" x14ac:dyDescent="0.2">
      <c r="A6" s="12" t="s">
        <v>114</v>
      </c>
    </row>
    <row r="7" spans="1:6" ht="25.95" customHeight="1" x14ac:dyDescent="0.2">
      <c r="A7" s="107"/>
      <c r="B7" s="106" t="s">
        <v>0</v>
      </c>
      <c r="C7" s="40" t="s">
        <v>92</v>
      </c>
      <c r="D7" s="40" t="s">
        <v>85</v>
      </c>
      <c r="E7" s="40" t="s">
        <v>93</v>
      </c>
      <c r="F7" s="16"/>
    </row>
    <row r="8" spans="1:6" ht="25.95" customHeight="1" x14ac:dyDescent="0.2">
      <c r="A8" s="108" t="s">
        <v>87</v>
      </c>
      <c r="B8" s="31">
        <v>17.360427445843619</v>
      </c>
      <c r="C8" s="32">
        <v>4.2157568499940963</v>
      </c>
      <c r="D8" s="31">
        <v>544.02493010584487</v>
      </c>
      <c r="E8" s="32">
        <v>8.2319329093007418</v>
      </c>
      <c r="F8" s="16"/>
    </row>
    <row r="9" spans="1:6" ht="25.95" customHeight="1" x14ac:dyDescent="0.2">
      <c r="A9" s="108" t="s">
        <v>88</v>
      </c>
      <c r="B9" s="31">
        <v>55.757963262135753</v>
      </c>
      <c r="C9" s="32">
        <v>6.0153943054066863</v>
      </c>
      <c r="D9" s="31">
        <v>558.46685955867122</v>
      </c>
      <c r="E9" s="32">
        <v>5.663323360277392</v>
      </c>
      <c r="F9" s="16"/>
    </row>
    <row r="10" spans="1:6" ht="25.95" customHeight="1" x14ac:dyDescent="0.2">
      <c r="A10" s="109" t="s">
        <v>89</v>
      </c>
      <c r="B10" s="37">
        <v>26.88160929202062</v>
      </c>
      <c r="C10" s="35">
        <v>4.7035443119962874</v>
      </c>
      <c r="D10" s="37">
        <v>589.30145912546175</v>
      </c>
      <c r="E10" s="35">
        <v>5.8664302114021982</v>
      </c>
      <c r="F10" s="16"/>
    </row>
    <row r="11" spans="1:6" ht="15" customHeight="1" x14ac:dyDescent="0.2"/>
    <row r="12" spans="1:6" ht="17.399999999999999" customHeight="1" x14ac:dyDescent="0.2">
      <c r="A12" s="12" t="s">
        <v>115</v>
      </c>
    </row>
    <row r="13" spans="1:6" ht="25.95" customHeight="1" x14ac:dyDescent="0.2">
      <c r="A13" s="107"/>
      <c r="B13" s="40" t="s">
        <v>0</v>
      </c>
      <c r="C13" s="40" t="s">
        <v>26</v>
      </c>
      <c r="D13" s="40" t="s">
        <v>85</v>
      </c>
      <c r="E13" s="40" t="s">
        <v>26</v>
      </c>
      <c r="F13" s="16"/>
    </row>
    <row r="14" spans="1:6" ht="25.95" customHeight="1" x14ac:dyDescent="0.2">
      <c r="A14" s="44" t="s">
        <v>32</v>
      </c>
      <c r="B14" s="28">
        <v>0.21071619003325645</v>
      </c>
      <c r="C14" s="26">
        <v>0.21141209841806954</v>
      </c>
      <c r="D14" s="28" t="s">
        <v>12</v>
      </c>
      <c r="E14" s="28" t="s">
        <v>12</v>
      </c>
      <c r="F14" s="16"/>
    </row>
    <row r="15" spans="1:6" ht="25.95" customHeight="1" x14ac:dyDescent="0.2">
      <c r="A15" s="108" t="s">
        <v>33</v>
      </c>
      <c r="B15" s="31">
        <v>1.0749296980417178</v>
      </c>
      <c r="C15" s="32">
        <v>1.0693566824071639</v>
      </c>
      <c r="D15" s="31" t="s">
        <v>12</v>
      </c>
      <c r="E15" s="31" t="s">
        <v>12</v>
      </c>
      <c r="F15" s="16"/>
    </row>
    <row r="16" spans="1:6" ht="25.95" customHeight="1" x14ac:dyDescent="0.2">
      <c r="A16" s="108" t="s">
        <v>34</v>
      </c>
      <c r="B16" s="31">
        <v>2.9833262330978791</v>
      </c>
      <c r="C16" s="32">
        <v>2.121207653413987</v>
      </c>
      <c r="D16" s="31">
        <v>556.98860544704451</v>
      </c>
      <c r="E16" s="32">
        <v>13.68246122946918</v>
      </c>
      <c r="F16" s="16"/>
    </row>
    <row r="17" spans="1:17" ht="25.95" customHeight="1" x14ac:dyDescent="0.2">
      <c r="A17" s="108" t="s">
        <v>35</v>
      </c>
      <c r="B17" s="31">
        <v>24.282929014939008</v>
      </c>
      <c r="C17" s="32">
        <v>4.4760264241532139</v>
      </c>
      <c r="D17" s="31">
        <v>540.69462580278457</v>
      </c>
      <c r="E17" s="32">
        <v>8.5917590022565467</v>
      </c>
      <c r="F17" s="16"/>
    </row>
    <row r="18" spans="1:17" ht="25.95" customHeight="1" x14ac:dyDescent="0.2">
      <c r="A18" s="109" t="s">
        <v>36</v>
      </c>
      <c r="B18" s="37">
        <v>71.448098863888163</v>
      </c>
      <c r="C18" s="35">
        <v>4.5072668188286116</v>
      </c>
      <c r="D18" s="37">
        <v>575.81520310436508</v>
      </c>
      <c r="E18" s="35">
        <v>3.6543462900475734</v>
      </c>
      <c r="F18" s="16"/>
    </row>
    <row r="19" spans="1:17" ht="37.200000000000003" customHeight="1" x14ac:dyDescent="0.2">
      <c r="A19" s="121" t="s">
        <v>116</v>
      </c>
      <c r="B19" s="121"/>
      <c r="C19" s="121"/>
      <c r="D19" s="121"/>
      <c r="E19" s="121"/>
      <c r="F19" s="121"/>
      <c r="G19" s="121"/>
      <c r="H19" s="121"/>
      <c r="I19" s="121"/>
      <c r="J19" s="121"/>
      <c r="K19" s="121"/>
      <c r="L19" s="121"/>
      <c r="M19" s="121"/>
      <c r="N19" s="121"/>
      <c r="O19" s="121"/>
      <c r="P19" s="121"/>
      <c r="Q19" s="121"/>
    </row>
  </sheetData>
  <mergeCells count="1">
    <mergeCell ref="A19:Q19"/>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9"/>
  <sheetViews>
    <sheetView workbookViewId="0">
      <selection sqref="A1:I1"/>
    </sheetView>
  </sheetViews>
  <sheetFormatPr defaultRowHeight="14.4" x14ac:dyDescent="0.3"/>
  <cols>
    <col min="1" max="1" width="19.77734375" customWidth="1"/>
  </cols>
  <sheetData>
    <row r="1" spans="1:10" ht="34.950000000000003" customHeight="1" x14ac:dyDescent="0.3">
      <c r="A1" s="132" t="s">
        <v>117</v>
      </c>
      <c r="B1" s="132"/>
      <c r="C1" s="132"/>
      <c r="D1" s="132"/>
      <c r="E1" s="132"/>
      <c r="F1" s="132"/>
      <c r="G1" s="132"/>
      <c r="H1" s="132"/>
      <c r="I1" s="132"/>
    </row>
    <row r="2" spans="1:10" ht="25.95" customHeight="1" x14ac:dyDescent="0.3">
      <c r="A2" s="110"/>
      <c r="B2" s="129" t="s">
        <v>10</v>
      </c>
      <c r="C2" s="129"/>
      <c r="D2" s="129"/>
      <c r="E2" s="131"/>
      <c r="F2" s="129" t="s">
        <v>13</v>
      </c>
      <c r="G2" s="129"/>
      <c r="H2" s="129"/>
      <c r="I2" s="129"/>
      <c r="J2" s="3"/>
    </row>
    <row r="3" spans="1:10" ht="25.95" customHeight="1" x14ac:dyDescent="0.3">
      <c r="A3" s="49"/>
      <c r="B3" s="111" t="s">
        <v>0</v>
      </c>
      <c r="C3" s="111" t="s">
        <v>92</v>
      </c>
      <c r="D3" s="111" t="s">
        <v>85</v>
      </c>
      <c r="E3" s="112" t="s">
        <v>93</v>
      </c>
      <c r="F3" s="111" t="s">
        <v>0</v>
      </c>
      <c r="G3" s="111" t="s">
        <v>92</v>
      </c>
      <c r="H3" s="111" t="s">
        <v>85</v>
      </c>
      <c r="I3" s="112" t="s">
        <v>93</v>
      </c>
      <c r="J3" s="3"/>
    </row>
    <row r="4" spans="1:10" ht="25.95" customHeight="1" x14ac:dyDescent="0.3">
      <c r="A4" s="47" t="s">
        <v>37</v>
      </c>
      <c r="B4" s="26">
        <v>57.679745169111051</v>
      </c>
      <c r="C4" s="27">
        <v>3.785295420734569</v>
      </c>
      <c r="D4" s="28">
        <v>573.64579908461451</v>
      </c>
      <c r="E4" s="113">
        <v>3.4859810859074698</v>
      </c>
      <c r="F4" s="26">
        <v>42.320254830888949</v>
      </c>
      <c r="G4" s="27">
        <v>3.7852954207345682</v>
      </c>
      <c r="H4" s="28">
        <v>580.78574320369842</v>
      </c>
      <c r="I4" s="26">
        <v>3.5559878451826883</v>
      </c>
      <c r="J4" s="3"/>
    </row>
    <row r="5" spans="1:10" ht="25.95" customHeight="1" x14ac:dyDescent="0.3">
      <c r="A5" s="49" t="s">
        <v>38</v>
      </c>
      <c r="B5" s="32">
        <v>32.135105732351647</v>
      </c>
      <c r="C5" s="30">
        <v>3.8093125438747029</v>
      </c>
      <c r="D5" s="31">
        <v>572.89285241720938</v>
      </c>
      <c r="E5" s="114">
        <v>5.1768837698251611</v>
      </c>
      <c r="F5" s="32">
        <v>67.864894267648339</v>
      </c>
      <c r="G5" s="30">
        <v>3.8093125438747117</v>
      </c>
      <c r="H5" s="31">
        <v>578.87140453611369</v>
      </c>
      <c r="I5" s="32">
        <v>2.8860776327629196</v>
      </c>
      <c r="J5" s="3"/>
    </row>
    <row r="6" spans="1:10" ht="25.95" customHeight="1" x14ac:dyDescent="0.3">
      <c r="A6" s="49" t="s">
        <v>39</v>
      </c>
      <c r="B6" s="32">
        <v>37.16811657106259</v>
      </c>
      <c r="C6" s="30">
        <v>3.6576004812957716</v>
      </c>
      <c r="D6" s="31">
        <v>574.36115669581011</v>
      </c>
      <c r="E6" s="114">
        <v>4.1781929107696927</v>
      </c>
      <c r="F6" s="32">
        <v>62.83188342893741</v>
      </c>
      <c r="G6" s="30">
        <v>3.6576004812957694</v>
      </c>
      <c r="H6" s="31">
        <v>578.18850885725192</v>
      </c>
      <c r="I6" s="32">
        <v>2.9751169394542538</v>
      </c>
      <c r="J6" s="3"/>
    </row>
    <row r="7" spans="1:10" ht="25.95" customHeight="1" x14ac:dyDescent="0.3">
      <c r="A7" s="49" t="s">
        <v>40</v>
      </c>
      <c r="B7" s="32">
        <v>31.64301401272413</v>
      </c>
      <c r="C7" s="30">
        <v>3.3334218613572646</v>
      </c>
      <c r="D7" s="31">
        <v>570.51183361256915</v>
      </c>
      <c r="E7" s="114">
        <v>3.8518297427008106</v>
      </c>
      <c r="F7" s="32">
        <v>68.356985987275877</v>
      </c>
      <c r="G7" s="30">
        <v>3.3334218613572641</v>
      </c>
      <c r="H7" s="31">
        <v>579.49763425251149</v>
      </c>
      <c r="I7" s="32">
        <v>3.1508833063282373</v>
      </c>
      <c r="J7" s="3"/>
    </row>
    <row r="8" spans="1:10" ht="25.95" customHeight="1" x14ac:dyDescent="0.3">
      <c r="A8" s="115" t="s">
        <v>41</v>
      </c>
      <c r="B8" s="32">
        <v>30.39082985483887</v>
      </c>
      <c r="C8" s="30">
        <v>3.3074645436617454</v>
      </c>
      <c r="D8" s="31">
        <v>571.5623486730849</v>
      </c>
      <c r="E8" s="114">
        <v>3.9846379861723955</v>
      </c>
      <c r="F8" s="32">
        <v>69.60917014516113</v>
      </c>
      <c r="G8" s="30">
        <v>3.3074645436617414</v>
      </c>
      <c r="H8" s="31">
        <v>578.87509918260423</v>
      </c>
      <c r="I8" s="32">
        <v>3.0657685586771355</v>
      </c>
      <c r="J8" s="3"/>
    </row>
    <row r="9" spans="1:10" ht="25.95" customHeight="1" x14ac:dyDescent="0.3">
      <c r="A9" s="116" t="s">
        <v>42</v>
      </c>
      <c r="B9" s="35">
        <v>19.886825945607804</v>
      </c>
      <c r="C9" s="36">
        <v>2.9048719461471872</v>
      </c>
      <c r="D9" s="37">
        <v>577.80623455700515</v>
      </c>
      <c r="E9" s="55">
        <v>5.4545094829858929</v>
      </c>
      <c r="F9" s="35">
        <v>80.113174054392204</v>
      </c>
      <c r="G9" s="36">
        <v>2.9048719461471793</v>
      </c>
      <c r="H9" s="37">
        <v>576.91365609406421</v>
      </c>
      <c r="I9" s="35">
        <v>2.8986906802132064</v>
      </c>
      <c r="J9" s="3"/>
    </row>
  </sheetData>
  <mergeCells count="3">
    <mergeCell ref="B2:E2"/>
    <mergeCell ref="F2:I2"/>
    <mergeCell ref="A1:I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8"/>
  <sheetViews>
    <sheetView workbookViewId="0">
      <selection activeCell="A18" sqref="A18"/>
    </sheetView>
  </sheetViews>
  <sheetFormatPr defaultRowHeight="11.4" x14ac:dyDescent="0.2"/>
  <cols>
    <col min="1" max="1" width="48.21875" style="5" customWidth="1"/>
    <col min="2" max="16384" width="8.88671875" style="4"/>
  </cols>
  <sheetData>
    <row r="1" spans="1:14" ht="34.950000000000003" customHeight="1" x14ac:dyDescent="0.2">
      <c r="A1" s="121" t="s">
        <v>94</v>
      </c>
      <c r="B1" s="121"/>
      <c r="C1" s="121"/>
      <c r="D1" s="121"/>
      <c r="E1" s="121"/>
    </row>
    <row r="2" spans="1:14" ht="25.95" customHeight="1" x14ac:dyDescent="0.2">
      <c r="A2" s="39"/>
      <c r="B2" s="40" t="s">
        <v>0</v>
      </c>
      <c r="C2" s="41" t="s">
        <v>92</v>
      </c>
      <c r="D2" s="40" t="s">
        <v>9</v>
      </c>
      <c r="E2" s="40" t="s">
        <v>93</v>
      </c>
      <c r="F2" s="16"/>
    </row>
    <row r="3" spans="1:14" ht="25.95" customHeight="1" x14ac:dyDescent="0.2">
      <c r="A3" s="42" t="s">
        <v>10</v>
      </c>
      <c r="B3" s="32">
        <v>99.263246100732502</v>
      </c>
      <c r="C3" s="30">
        <v>0.58238257724805786</v>
      </c>
      <c r="D3" s="31">
        <v>577.01003986287469</v>
      </c>
      <c r="E3" s="32">
        <v>2.4828244003886715</v>
      </c>
      <c r="F3" s="16"/>
    </row>
    <row r="4" spans="1:14" ht="25.95" customHeight="1" x14ac:dyDescent="0.2">
      <c r="A4" s="43" t="s">
        <v>11</v>
      </c>
      <c r="B4" s="35">
        <v>0.73675389926748824</v>
      </c>
      <c r="C4" s="36">
        <v>0.58238257724805798</v>
      </c>
      <c r="D4" s="36" t="s">
        <v>12</v>
      </c>
      <c r="E4" s="36" t="s">
        <v>12</v>
      </c>
      <c r="F4" s="16"/>
    </row>
    <row r="5" spans="1:14" ht="21" customHeight="1" x14ac:dyDescent="0.2">
      <c r="A5" s="15" t="s">
        <v>91</v>
      </c>
      <c r="B5" s="1"/>
      <c r="C5" s="2"/>
      <c r="D5" s="14"/>
      <c r="E5" s="14"/>
    </row>
    <row r="6" spans="1:14" ht="19.8" customHeight="1" x14ac:dyDescent="0.2">
      <c r="B6" s="5"/>
      <c r="C6" s="5"/>
      <c r="D6" s="5"/>
      <c r="E6" s="5"/>
    </row>
    <row r="7" spans="1:14" ht="34.950000000000003" customHeight="1" x14ac:dyDescent="0.2">
      <c r="A7" s="128" t="s">
        <v>95</v>
      </c>
      <c r="B7" s="128"/>
      <c r="C7" s="128"/>
      <c r="D7" s="128"/>
      <c r="E7" s="128"/>
      <c r="F7" s="128"/>
      <c r="G7" s="128"/>
      <c r="H7" s="128"/>
      <c r="I7" s="128"/>
    </row>
    <row r="8" spans="1:14" ht="34.950000000000003" customHeight="1" x14ac:dyDescent="0.2">
      <c r="A8" s="18"/>
      <c r="B8" s="122" t="s">
        <v>10</v>
      </c>
      <c r="C8" s="123"/>
      <c r="D8" s="123"/>
      <c r="E8" s="124"/>
      <c r="F8" s="125" t="s">
        <v>13</v>
      </c>
      <c r="G8" s="126"/>
      <c r="H8" s="126"/>
      <c r="I8" s="127"/>
      <c r="J8" s="16"/>
    </row>
    <row r="9" spans="1:14" ht="25.95" customHeight="1" x14ac:dyDescent="0.2">
      <c r="A9" s="19"/>
      <c r="B9" s="20" t="s">
        <v>0</v>
      </c>
      <c r="C9" s="21" t="s">
        <v>92</v>
      </c>
      <c r="D9" s="22" t="s">
        <v>9</v>
      </c>
      <c r="E9" s="22" t="s">
        <v>93</v>
      </c>
      <c r="F9" s="23" t="s">
        <v>0</v>
      </c>
      <c r="G9" s="21" t="s">
        <v>92</v>
      </c>
      <c r="H9" s="22" t="s">
        <v>9</v>
      </c>
      <c r="I9" s="24" t="s">
        <v>93</v>
      </c>
      <c r="J9" s="16"/>
      <c r="N9" s="17"/>
    </row>
    <row r="10" spans="1:14" ht="25.95" customHeight="1" x14ac:dyDescent="0.2">
      <c r="A10" s="25" t="s">
        <v>1</v>
      </c>
      <c r="B10" s="26">
        <v>87.859105703936564</v>
      </c>
      <c r="C10" s="27">
        <v>3.1103621607222358</v>
      </c>
      <c r="D10" s="28">
        <v>574.12947088743215</v>
      </c>
      <c r="E10" s="26">
        <v>2.7219333964272439</v>
      </c>
      <c r="F10" s="29">
        <v>12.140894296063436</v>
      </c>
      <c r="G10" s="30">
        <v>3.1103621607222292</v>
      </c>
      <c r="H10" s="31">
        <v>595.15770073131898</v>
      </c>
      <c r="I10" s="32">
        <v>7.8399513229032927</v>
      </c>
      <c r="J10" s="16"/>
    </row>
    <row r="11" spans="1:14" ht="25.95" customHeight="1" x14ac:dyDescent="0.2">
      <c r="A11" s="33" t="s">
        <v>2</v>
      </c>
      <c r="B11" s="32">
        <v>99.386885812384008</v>
      </c>
      <c r="C11" s="30">
        <v>0.61275478807470907</v>
      </c>
      <c r="D11" s="31">
        <v>577.1505073819992</v>
      </c>
      <c r="E11" s="32">
        <v>2.4932708515286133</v>
      </c>
      <c r="F11" s="29">
        <v>0.61311418761598568</v>
      </c>
      <c r="G11" s="30">
        <v>0.61275478807470574</v>
      </c>
      <c r="H11" s="31" t="s">
        <v>12</v>
      </c>
      <c r="I11" s="32" t="s">
        <v>12</v>
      </c>
      <c r="J11" s="16"/>
    </row>
    <row r="12" spans="1:14" ht="25.95" customHeight="1" x14ac:dyDescent="0.2">
      <c r="A12" s="33" t="s">
        <v>3</v>
      </c>
      <c r="B12" s="32">
        <v>84.690066732586203</v>
      </c>
      <c r="C12" s="30">
        <v>3.2968122358496075</v>
      </c>
      <c r="D12" s="31">
        <v>577.99824839889038</v>
      </c>
      <c r="E12" s="32">
        <v>2.8236987200558881</v>
      </c>
      <c r="F12" s="29">
        <v>15.309933267413786</v>
      </c>
      <c r="G12" s="30">
        <v>3.2968122358496128</v>
      </c>
      <c r="H12" s="31">
        <v>571.54355967648166</v>
      </c>
      <c r="I12" s="32">
        <v>8.1012375149538958</v>
      </c>
      <c r="J12" s="16"/>
    </row>
    <row r="13" spans="1:14" ht="25.95" customHeight="1" x14ac:dyDescent="0.2">
      <c r="A13" s="33" t="s">
        <v>4</v>
      </c>
      <c r="B13" s="32">
        <v>97.680575500047993</v>
      </c>
      <c r="C13" s="30">
        <v>1.2871406058047343</v>
      </c>
      <c r="D13" s="31">
        <v>576.30525052653456</v>
      </c>
      <c r="E13" s="32">
        <v>2.5331625517319654</v>
      </c>
      <c r="F13" s="29">
        <v>2.3194244999519991</v>
      </c>
      <c r="G13" s="30">
        <v>1.2871406058047303</v>
      </c>
      <c r="H13" s="31" t="s">
        <v>12</v>
      </c>
      <c r="I13" s="32" t="s">
        <v>12</v>
      </c>
      <c r="J13" s="16"/>
    </row>
    <row r="14" spans="1:14" ht="25.95" customHeight="1" x14ac:dyDescent="0.2">
      <c r="A14" s="33" t="s">
        <v>5</v>
      </c>
      <c r="B14" s="32">
        <v>85.306981342273275</v>
      </c>
      <c r="C14" s="30">
        <v>3.2150076356415593</v>
      </c>
      <c r="D14" s="31">
        <v>577.12787030707841</v>
      </c>
      <c r="E14" s="32">
        <v>2.9369363798154757</v>
      </c>
      <c r="F14" s="29">
        <v>14.69301865772672</v>
      </c>
      <c r="G14" s="30">
        <v>3.2150076356415593</v>
      </c>
      <c r="H14" s="31">
        <v>575.92721638910859</v>
      </c>
      <c r="I14" s="32">
        <v>7.5460978890676751</v>
      </c>
      <c r="J14" s="16"/>
    </row>
    <row r="15" spans="1:14" ht="25.95" customHeight="1" x14ac:dyDescent="0.2">
      <c r="A15" s="33" t="s">
        <v>6</v>
      </c>
      <c r="B15" s="32">
        <v>96.18238830784189</v>
      </c>
      <c r="C15" s="30">
        <v>1.7552844626310997</v>
      </c>
      <c r="D15" s="31">
        <v>577.35889383205438</v>
      </c>
      <c r="E15" s="32">
        <v>2.6586524949238024</v>
      </c>
      <c r="F15" s="29">
        <v>3.8176116921581071</v>
      </c>
      <c r="G15" s="30">
        <v>1.7552844626310984</v>
      </c>
      <c r="H15" s="31">
        <v>568.22087778139576</v>
      </c>
      <c r="I15" s="32">
        <v>19.103283861290944</v>
      </c>
      <c r="J15" s="16"/>
    </row>
    <row r="16" spans="1:14" ht="25.95" customHeight="1" x14ac:dyDescent="0.2">
      <c r="A16" s="33" t="s">
        <v>7</v>
      </c>
      <c r="B16" s="32">
        <v>89.925215440308648</v>
      </c>
      <c r="C16" s="30">
        <v>2.2810695322576269</v>
      </c>
      <c r="D16" s="31">
        <v>576.74592013876372</v>
      </c>
      <c r="E16" s="32">
        <v>2.7000379542615978</v>
      </c>
      <c r="F16" s="29">
        <v>10.074784559691334</v>
      </c>
      <c r="G16" s="30">
        <v>2.2810695322576255</v>
      </c>
      <c r="H16" s="31">
        <v>580.76176028762279</v>
      </c>
      <c r="I16" s="32">
        <v>8.1649804658195855</v>
      </c>
      <c r="J16" s="16"/>
    </row>
    <row r="17" spans="1:10" ht="25.95" customHeight="1" x14ac:dyDescent="0.2">
      <c r="A17" s="34" t="s">
        <v>8</v>
      </c>
      <c r="B17" s="35">
        <v>96.660067305860181</v>
      </c>
      <c r="C17" s="36">
        <v>1.5254220430369227</v>
      </c>
      <c r="D17" s="37">
        <v>576.79109423087107</v>
      </c>
      <c r="E17" s="35">
        <v>2.6178923315978495</v>
      </c>
      <c r="F17" s="38">
        <v>3.3399326941398115</v>
      </c>
      <c r="G17" s="36">
        <v>1.5254220430369156</v>
      </c>
      <c r="H17" s="37">
        <v>572.07404062853584</v>
      </c>
      <c r="I17" s="35">
        <v>21.077507767074476</v>
      </c>
      <c r="J17" s="16"/>
    </row>
    <row r="18" spans="1:10" x14ac:dyDescent="0.2">
      <c r="A18" s="15" t="s">
        <v>91</v>
      </c>
    </row>
  </sheetData>
  <mergeCells count="4">
    <mergeCell ref="A1:E1"/>
    <mergeCell ref="B8:E8"/>
    <mergeCell ref="F8:I8"/>
    <mergeCell ref="A7:I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6"/>
  <sheetViews>
    <sheetView workbookViewId="0">
      <selection activeCell="K12" sqref="K12"/>
    </sheetView>
  </sheetViews>
  <sheetFormatPr defaultRowHeight="11.4" x14ac:dyDescent="0.2"/>
  <cols>
    <col min="1" max="1" width="29" style="4" customWidth="1"/>
    <col min="2" max="16384" width="8.88671875" style="4"/>
  </cols>
  <sheetData>
    <row r="1" spans="1:10" ht="34.950000000000003" customHeight="1" x14ac:dyDescent="0.2">
      <c r="A1" s="132" t="s">
        <v>96</v>
      </c>
      <c r="B1" s="132"/>
      <c r="C1" s="132"/>
      <c r="D1" s="132"/>
      <c r="E1" s="132"/>
      <c r="F1" s="132"/>
      <c r="G1" s="132"/>
      <c r="H1" s="132"/>
      <c r="I1" s="132"/>
    </row>
    <row r="2" spans="1:10" ht="25.95" customHeight="1" x14ac:dyDescent="0.2">
      <c r="A2" s="44"/>
      <c r="B2" s="129" t="s">
        <v>10</v>
      </c>
      <c r="C2" s="129"/>
      <c r="D2" s="129"/>
      <c r="E2" s="129"/>
      <c r="F2" s="130" t="s">
        <v>13</v>
      </c>
      <c r="G2" s="129"/>
      <c r="H2" s="129"/>
      <c r="I2" s="131"/>
      <c r="J2" s="16"/>
    </row>
    <row r="3" spans="1:10" ht="25.95" customHeight="1" x14ac:dyDescent="0.2">
      <c r="A3" s="46"/>
      <c r="B3" s="20" t="s">
        <v>0</v>
      </c>
      <c r="C3" s="21" t="s">
        <v>92</v>
      </c>
      <c r="D3" s="22" t="s">
        <v>9</v>
      </c>
      <c r="E3" s="22" t="s">
        <v>93</v>
      </c>
      <c r="F3" s="23" t="s">
        <v>0</v>
      </c>
      <c r="G3" s="21" t="s">
        <v>92</v>
      </c>
      <c r="H3" s="22" t="s">
        <v>9</v>
      </c>
      <c r="I3" s="24" t="s">
        <v>93</v>
      </c>
      <c r="J3" s="16"/>
    </row>
    <row r="4" spans="1:10" ht="25.95" customHeight="1" x14ac:dyDescent="0.2">
      <c r="A4" s="47" t="s">
        <v>14</v>
      </c>
      <c r="B4" s="26">
        <v>73.502358081488893</v>
      </c>
      <c r="C4" s="27">
        <v>0.94907741130640388</v>
      </c>
      <c r="D4" s="28">
        <v>588.55811644648441</v>
      </c>
      <c r="E4" s="26">
        <v>2.456071649470795</v>
      </c>
      <c r="F4" s="48">
        <v>26.497641918511114</v>
      </c>
      <c r="G4" s="27">
        <v>0.94907741130640377</v>
      </c>
      <c r="H4" s="28">
        <v>564.92601140652891</v>
      </c>
      <c r="I4" s="26">
        <v>3.4510085475705816</v>
      </c>
      <c r="J4" s="16"/>
    </row>
    <row r="5" spans="1:10" ht="25.95" customHeight="1" x14ac:dyDescent="0.2">
      <c r="A5" s="49" t="s">
        <v>15</v>
      </c>
      <c r="B5" s="32">
        <v>94.384340201019995</v>
      </c>
      <c r="C5" s="30">
        <v>0.58665243586617799</v>
      </c>
      <c r="D5" s="31">
        <v>583.52462393659619</v>
      </c>
      <c r="E5" s="32">
        <v>2.402302319574007</v>
      </c>
      <c r="F5" s="29">
        <v>5.6156597989800074</v>
      </c>
      <c r="G5" s="30">
        <v>0.58665243586617888</v>
      </c>
      <c r="H5" s="31">
        <v>558.70919039680382</v>
      </c>
      <c r="I5" s="32">
        <v>8.4578504563232819</v>
      </c>
      <c r="J5" s="16"/>
    </row>
    <row r="6" spans="1:10" ht="25.95" customHeight="1" x14ac:dyDescent="0.2">
      <c r="A6" s="46" t="s">
        <v>16</v>
      </c>
      <c r="B6" s="35">
        <v>55.768220658020752</v>
      </c>
      <c r="C6" s="36">
        <v>1.2186273245050585</v>
      </c>
      <c r="D6" s="37">
        <v>586.92503158219313</v>
      </c>
      <c r="E6" s="35">
        <v>2.7480046188020344</v>
      </c>
      <c r="F6" s="38">
        <v>44.231779341979248</v>
      </c>
      <c r="G6" s="36">
        <v>1.2186273245050574</v>
      </c>
      <c r="H6" s="37">
        <v>576.4495598782471</v>
      </c>
      <c r="I6" s="35">
        <v>2.9581011341750258</v>
      </c>
      <c r="J6" s="16"/>
    </row>
  </sheetData>
  <mergeCells count="3">
    <mergeCell ref="B2:E2"/>
    <mergeCell ref="F2:I2"/>
    <mergeCell ref="A1:I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7"/>
  <sheetViews>
    <sheetView workbookViewId="0">
      <selection activeCell="J7" sqref="J7"/>
    </sheetView>
  </sheetViews>
  <sheetFormatPr defaultRowHeight="11.4" x14ac:dyDescent="0.2"/>
  <cols>
    <col min="1" max="1" width="23.44140625" style="4" customWidth="1"/>
    <col min="2" max="16384" width="8.88671875" style="4"/>
  </cols>
  <sheetData>
    <row r="1" spans="1:10" ht="34.950000000000003" customHeight="1" x14ac:dyDescent="0.2">
      <c r="A1" s="132" t="s">
        <v>97</v>
      </c>
      <c r="B1" s="132"/>
      <c r="C1" s="132"/>
      <c r="D1" s="132"/>
      <c r="E1" s="132"/>
      <c r="F1" s="132"/>
      <c r="G1" s="132"/>
      <c r="H1" s="132"/>
      <c r="I1" s="132"/>
    </row>
    <row r="2" spans="1:10" ht="25.95" customHeight="1" x14ac:dyDescent="0.2">
      <c r="A2" s="50"/>
      <c r="B2" s="129" t="s">
        <v>10</v>
      </c>
      <c r="C2" s="129"/>
      <c r="D2" s="129"/>
      <c r="E2" s="129"/>
      <c r="F2" s="130" t="s">
        <v>13</v>
      </c>
      <c r="G2" s="129"/>
      <c r="H2" s="129"/>
      <c r="I2" s="131"/>
      <c r="J2" s="16"/>
    </row>
    <row r="3" spans="1:10" ht="25.95" customHeight="1" x14ac:dyDescent="0.2">
      <c r="A3" s="46"/>
      <c r="B3" s="20" t="s">
        <v>0</v>
      </c>
      <c r="C3" s="21" t="s">
        <v>92</v>
      </c>
      <c r="D3" s="22" t="s">
        <v>9</v>
      </c>
      <c r="E3" s="22" t="s">
        <v>93</v>
      </c>
      <c r="F3" s="23" t="s">
        <v>0</v>
      </c>
      <c r="G3" s="21" t="s">
        <v>92</v>
      </c>
      <c r="H3" s="22" t="s">
        <v>9</v>
      </c>
      <c r="I3" s="22" t="s">
        <v>93</v>
      </c>
      <c r="J3" s="16"/>
    </row>
    <row r="4" spans="1:10" ht="25.95" customHeight="1" x14ac:dyDescent="0.2">
      <c r="A4" s="49" t="s">
        <v>17</v>
      </c>
      <c r="B4" s="48">
        <v>81.951020164421209</v>
      </c>
      <c r="C4" s="30">
        <v>0.85280410064206924</v>
      </c>
      <c r="D4" s="31">
        <v>585.51842842674148</v>
      </c>
      <c r="E4" s="32">
        <v>2.5473337532855003</v>
      </c>
      <c r="F4" s="29">
        <v>18.048979835578784</v>
      </c>
      <c r="G4" s="30">
        <v>0.85280410064206746</v>
      </c>
      <c r="H4" s="31">
        <v>565.85835387525242</v>
      </c>
      <c r="I4" s="32">
        <v>4.3518227731127324</v>
      </c>
      <c r="J4" s="16"/>
    </row>
    <row r="5" spans="1:10" ht="25.95" customHeight="1" x14ac:dyDescent="0.2">
      <c r="A5" s="49" t="s">
        <v>98</v>
      </c>
      <c r="B5" s="32">
        <v>82.325229552097042</v>
      </c>
      <c r="C5" s="30">
        <v>0.74776960230711087</v>
      </c>
      <c r="D5" s="31">
        <v>586.4217400707754</v>
      </c>
      <c r="E5" s="32">
        <v>2.3330740998129169</v>
      </c>
      <c r="F5" s="29">
        <v>17.674770447902951</v>
      </c>
      <c r="G5" s="30">
        <v>0.74776960230711031</v>
      </c>
      <c r="H5" s="31">
        <v>561.60819130586526</v>
      </c>
      <c r="I5" s="32">
        <v>4.6783152477743979</v>
      </c>
      <c r="J5" s="16"/>
    </row>
    <row r="6" spans="1:10" ht="25.95" customHeight="1" x14ac:dyDescent="0.2">
      <c r="A6" s="49" t="s">
        <v>18</v>
      </c>
      <c r="B6" s="32">
        <v>69.759149350839323</v>
      </c>
      <c r="C6" s="30">
        <v>1.0906696878955506</v>
      </c>
      <c r="D6" s="31">
        <v>584.96673523437016</v>
      </c>
      <c r="E6" s="32">
        <v>2.6014289723017776</v>
      </c>
      <c r="F6" s="29">
        <v>30.240850649160677</v>
      </c>
      <c r="G6" s="30">
        <v>1.090669687895562</v>
      </c>
      <c r="H6" s="31">
        <v>575.14328654493374</v>
      </c>
      <c r="I6" s="32">
        <v>3.1700712609170707</v>
      </c>
      <c r="J6" s="16"/>
    </row>
    <row r="7" spans="1:10" ht="25.95" customHeight="1" x14ac:dyDescent="0.2">
      <c r="A7" s="46" t="s">
        <v>19</v>
      </c>
      <c r="B7" s="35">
        <v>49.87641360895848</v>
      </c>
      <c r="C7" s="36">
        <v>0.93435038417092742</v>
      </c>
      <c r="D7" s="37">
        <v>581.17371836728091</v>
      </c>
      <c r="E7" s="35">
        <v>2.7848953408560178</v>
      </c>
      <c r="F7" s="38">
        <v>50.12358639104152</v>
      </c>
      <c r="G7" s="36">
        <v>0.9343503841709323</v>
      </c>
      <c r="H7" s="37">
        <v>582.7696315844704</v>
      </c>
      <c r="I7" s="35">
        <v>2.9909467916900847</v>
      </c>
      <c r="J7" s="16"/>
    </row>
  </sheetData>
  <mergeCells count="3">
    <mergeCell ref="B2:E2"/>
    <mergeCell ref="F2:I2"/>
    <mergeCell ref="A1:I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7"/>
  <sheetViews>
    <sheetView workbookViewId="0">
      <selection activeCell="A6" sqref="A6"/>
    </sheetView>
  </sheetViews>
  <sheetFormatPr defaultRowHeight="11.4" x14ac:dyDescent="0.2"/>
  <cols>
    <col min="1" max="1" width="31.44140625" style="4" customWidth="1"/>
    <col min="2" max="16384" width="8.88671875" style="4"/>
  </cols>
  <sheetData>
    <row r="1" spans="1:22" ht="20.399999999999999" customHeight="1" x14ac:dyDescent="0.2">
      <c r="A1" s="133" t="s">
        <v>99</v>
      </c>
      <c r="B1" s="133"/>
      <c r="C1" s="133"/>
      <c r="D1" s="133"/>
      <c r="E1" s="133"/>
      <c r="F1" s="133"/>
      <c r="G1" s="133"/>
      <c r="H1" s="133"/>
      <c r="I1" s="133"/>
      <c r="J1" s="133"/>
      <c r="K1" s="133"/>
      <c r="L1" s="133"/>
      <c r="M1" s="133"/>
      <c r="N1" s="133"/>
      <c r="O1" s="133"/>
      <c r="P1" s="133"/>
      <c r="Q1" s="133"/>
      <c r="R1" s="133"/>
      <c r="S1" s="133"/>
      <c r="T1" s="133"/>
      <c r="U1" s="133"/>
    </row>
    <row r="2" spans="1:22" ht="25.95" customHeight="1" x14ac:dyDescent="0.2">
      <c r="A2" s="51"/>
      <c r="B2" s="135" t="s">
        <v>49</v>
      </c>
      <c r="C2" s="135"/>
      <c r="D2" s="135"/>
      <c r="E2" s="135"/>
      <c r="F2" s="134" t="s">
        <v>20</v>
      </c>
      <c r="G2" s="135"/>
      <c r="H2" s="135"/>
      <c r="I2" s="136"/>
      <c r="J2" s="134" t="s">
        <v>21</v>
      </c>
      <c r="K2" s="135"/>
      <c r="L2" s="135"/>
      <c r="M2" s="136"/>
      <c r="N2" s="134" t="s">
        <v>22</v>
      </c>
      <c r="O2" s="135"/>
      <c r="P2" s="135"/>
      <c r="Q2" s="136"/>
      <c r="R2" s="134" t="s">
        <v>23</v>
      </c>
      <c r="S2" s="135"/>
      <c r="T2" s="135"/>
      <c r="U2" s="136"/>
      <c r="V2" s="16"/>
    </row>
    <row r="3" spans="1:22" ht="25.95" customHeight="1" x14ac:dyDescent="0.2">
      <c r="A3" s="52"/>
      <c r="B3" s="23" t="s">
        <v>0</v>
      </c>
      <c r="C3" s="21" t="s">
        <v>92</v>
      </c>
      <c r="D3" s="22" t="s">
        <v>9</v>
      </c>
      <c r="E3" s="22" t="s">
        <v>93</v>
      </c>
      <c r="F3" s="23" t="s">
        <v>0</v>
      </c>
      <c r="G3" s="21" t="s">
        <v>92</v>
      </c>
      <c r="H3" s="22" t="s">
        <v>9</v>
      </c>
      <c r="I3" s="22" t="s">
        <v>93</v>
      </c>
      <c r="J3" s="23" t="s">
        <v>0</v>
      </c>
      <c r="K3" s="21" t="s">
        <v>92</v>
      </c>
      <c r="L3" s="22" t="s">
        <v>9</v>
      </c>
      <c r="M3" s="22" t="s">
        <v>93</v>
      </c>
      <c r="N3" s="23" t="s">
        <v>0</v>
      </c>
      <c r="O3" s="21" t="s">
        <v>92</v>
      </c>
      <c r="P3" s="22" t="s">
        <v>9</v>
      </c>
      <c r="Q3" s="22" t="s">
        <v>93</v>
      </c>
      <c r="R3" s="23" t="s">
        <v>0</v>
      </c>
      <c r="S3" s="21" t="s">
        <v>92</v>
      </c>
      <c r="T3" s="22" t="s">
        <v>9</v>
      </c>
      <c r="U3" s="22" t="s">
        <v>93</v>
      </c>
      <c r="V3" s="16"/>
    </row>
    <row r="4" spans="1:22" ht="25.95" customHeight="1" x14ac:dyDescent="0.2">
      <c r="A4" s="53" t="s">
        <v>24</v>
      </c>
      <c r="B4" s="26">
        <v>82.026228795160563</v>
      </c>
      <c r="C4" s="27">
        <v>0.85426911209473777</v>
      </c>
      <c r="D4" s="28">
        <v>586.96888457787691</v>
      </c>
      <c r="E4" s="26">
        <v>2.4447816651114391</v>
      </c>
      <c r="F4" s="48">
        <v>15.424351979526426</v>
      </c>
      <c r="G4" s="27">
        <v>0.78090864472905896</v>
      </c>
      <c r="H4" s="90">
        <v>564.74934770727384</v>
      </c>
      <c r="I4" s="26">
        <v>5.1237093353848069</v>
      </c>
      <c r="J4" s="48">
        <v>1.4045057588906171</v>
      </c>
      <c r="K4" s="27">
        <v>0.18981934449371499</v>
      </c>
      <c r="L4" s="31" t="s">
        <v>12</v>
      </c>
      <c r="M4" s="32" t="s">
        <v>12</v>
      </c>
      <c r="N4" s="48">
        <v>0.65837940673776107</v>
      </c>
      <c r="O4" s="27">
        <v>0.15826837002519878</v>
      </c>
      <c r="P4" s="31" t="s">
        <v>12</v>
      </c>
      <c r="Q4" s="32" t="s">
        <v>12</v>
      </c>
      <c r="R4" s="48">
        <v>0.48653405968462193</v>
      </c>
      <c r="S4" s="27">
        <v>0.11513561931310115</v>
      </c>
      <c r="T4" s="31" t="s">
        <v>12</v>
      </c>
      <c r="U4" s="32" t="s">
        <v>12</v>
      </c>
      <c r="V4" s="16"/>
    </row>
    <row r="5" spans="1:22" ht="25.95" customHeight="1" x14ac:dyDescent="0.2">
      <c r="A5" s="54" t="s">
        <v>25</v>
      </c>
      <c r="B5" s="35">
        <v>49.500392577814303</v>
      </c>
      <c r="C5" s="36">
        <v>0.92761279975250399</v>
      </c>
      <c r="D5" s="37">
        <v>599.32314086684369</v>
      </c>
      <c r="E5" s="35">
        <v>3.0504845406752796</v>
      </c>
      <c r="F5" s="38">
        <v>36.650741942268738</v>
      </c>
      <c r="G5" s="36">
        <v>1.0102458623176445</v>
      </c>
      <c r="H5" s="91">
        <v>574.09149184755313</v>
      </c>
      <c r="I5" s="35">
        <v>2.8329224780110671</v>
      </c>
      <c r="J5" s="38">
        <v>8.0096284128282118</v>
      </c>
      <c r="K5" s="36">
        <v>0.52761331139821177</v>
      </c>
      <c r="L5" s="91">
        <v>558.40936326649899</v>
      </c>
      <c r="M5" s="35">
        <v>4.5085148837814391</v>
      </c>
      <c r="N5" s="38">
        <v>5.0991754791855133</v>
      </c>
      <c r="O5" s="36">
        <v>0.32993623271208855</v>
      </c>
      <c r="P5" s="91">
        <v>552.3800240338436</v>
      </c>
      <c r="Q5" s="35">
        <v>6.0797084178046692</v>
      </c>
      <c r="R5" s="38">
        <v>0.7400615879032284</v>
      </c>
      <c r="S5" s="36">
        <v>0.12949789329135847</v>
      </c>
      <c r="T5" s="37" t="s">
        <v>12</v>
      </c>
      <c r="U5" s="55" t="s">
        <v>12</v>
      </c>
      <c r="V5" s="16"/>
    </row>
    <row r="6" spans="1:22" ht="13.8" customHeight="1" x14ac:dyDescent="0.2">
      <c r="A6" s="93" t="s">
        <v>103</v>
      </c>
      <c r="B6" s="32"/>
      <c r="C6" s="30"/>
      <c r="D6" s="31"/>
      <c r="E6" s="32"/>
      <c r="F6" s="32"/>
      <c r="G6" s="30"/>
      <c r="H6" s="92"/>
      <c r="I6" s="32"/>
      <c r="J6" s="32"/>
      <c r="K6" s="30"/>
      <c r="L6" s="92"/>
      <c r="M6" s="32"/>
      <c r="N6" s="32"/>
      <c r="O6" s="30"/>
      <c r="P6" s="92"/>
      <c r="Q6" s="32"/>
      <c r="R6" s="32"/>
      <c r="S6" s="30"/>
      <c r="T6" s="31"/>
      <c r="U6" s="32"/>
    </row>
    <row r="7" spans="1:22" x14ac:dyDescent="0.2">
      <c r="A7" s="15" t="s">
        <v>91</v>
      </c>
    </row>
  </sheetData>
  <mergeCells count="6">
    <mergeCell ref="A1:U1"/>
    <mergeCell ref="N2:Q2"/>
    <mergeCell ref="R2:U2"/>
    <mergeCell ref="B2:E2"/>
    <mergeCell ref="F2:I2"/>
    <mergeCell ref="J2:M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7"/>
  <sheetViews>
    <sheetView workbookViewId="0">
      <selection activeCell="K20" sqref="K20"/>
    </sheetView>
  </sheetViews>
  <sheetFormatPr defaultRowHeight="11.4" x14ac:dyDescent="0.2"/>
  <cols>
    <col min="1" max="1" width="29.77734375" style="4" customWidth="1"/>
    <col min="2" max="2" width="8.88671875" style="4"/>
    <col min="3" max="3" width="8.88671875" style="4" customWidth="1"/>
    <col min="4" max="16384" width="8.88671875" style="4"/>
  </cols>
  <sheetData>
    <row r="1" spans="1:10" ht="34.799999999999997" customHeight="1" x14ac:dyDescent="0.2">
      <c r="A1" s="121" t="s">
        <v>100</v>
      </c>
      <c r="B1" s="121"/>
      <c r="C1" s="121"/>
      <c r="D1" s="121"/>
      <c r="E1" s="121"/>
      <c r="F1" s="121"/>
      <c r="G1" s="121"/>
      <c r="H1" s="121"/>
      <c r="I1" s="121"/>
      <c r="J1" s="5"/>
    </row>
    <row r="2" spans="1:10" ht="12" customHeight="1" x14ac:dyDescent="0.25">
      <c r="A2" s="56" t="s">
        <v>43</v>
      </c>
      <c r="B2" s="57" t="s">
        <v>0</v>
      </c>
      <c r="C2" s="57" t="s">
        <v>26</v>
      </c>
      <c r="D2" s="57" t="s">
        <v>9</v>
      </c>
      <c r="E2" s="58" t="s">
        <v>26</v>
      </c>
    </row>
    <row r="3" spans="1:10" ht="12" customHeight="1" x14ac:dyDescent="0.2">
      <c r="A3" s="59" t="s">
        <v>49</v>
      </c>
      <c r="B3" s="60">
        <v>82.026228795160563</v>
      </c>
      <c r="C3" s="61">
        <v>0.85426911209473777</v>
      </c>
      <c r="D3" s="62">
        <v>586.96888457787691</v>
      </c>
      <c r="E3" s="63">
        <v>2.4447816651114391</v>
      </c>
    </row>
    <row r="4" spans="1:10" ht="12" customHeight="1" x14ac:dyDescent="0.2">
      <c r="A4" s="64" t="s">
        <v>20</v>
      </c>
      <c r="B4" s="65">
        <v>15.424351979526426</v>
      </c>
      <c r="C4" s="66">
        <v>0.78090864472905896</v>
      </c>
      <c r="D4" s="67">
        <v>564.74934770727384</v>
      </c>
      <c r="E4" s="68">
        <v>5.1237093353848069</v>
      </c>
    </row>
    <row r="5" spans="1:10" ht="12" customHeight="1" x14ac:dyDescent="0.2">
      <c r="A5" s="64" t="s">
        <v>21</v>
      </c>
      <c r="B5" s="65">
        <v>1.4045057588906171</v>
      </c>
      <c r="C5" s="66">
        <v>0.18981934449371499</v>
      </c>
      <c r="D5" s="31" t="s">
        <v>12</v>
      </c>
      <c r="E5" s="32" t="s">
        <v>12</v>
      </c>
      <c r="F5" s="16"/>
    </row>
    <row r="6" spans="1:10" ht="12" customHeight="1" x14ac:dyDescent="0.2">
      <c r="A6" s="64" t="s">
        <v>22</v>
      </c>
      <c r="B6" s="65">
        <v>0.65837940673776107</v>
      </c>
      <c r="C6" s="66">
        <v>0.15826837002519878</v>
      </c>
      <c r="D6" s="31" t="s">
        <v>12</v>
      </c>
      <c r="E6" s="32" t="s">
        <v>12</v>
      </c>
      <c r="F6" s="16"/>
    </row>
    <row r="7" spans="1:10" ht="12" customHeight="1" x14ac:dyDescent="0.2">
      <c r="A7" s="69" t="s">
        <v>50</v>
      </c>
      <c r="B7" s="70">
        <v>0.48653405968462193</v>
      </c>
      <c r="C7" s="71">
        <v>0.11513561931310115</v>
      </c>
      <c r="D7" s="31" t="s">
        <v>12</v>
      </c>
      <c r="E7" s="32" t="s">
        <v>12</v>
      </c>
      <c r="F7" s="6"/>
    </row>
    <row r="8" spans="1:10" ht="12" customHeight="1" x14ac:dyDescent="0.25">
      <c r="A8" s="72" t="s">
        <v>44</v>
      </c>
      <c r="B8" s="72"/>
      <c r="C8" s="72"/>
      <c r="D8" s="57" t="s">
        <v>45</v>
      </c>
      <c r="E8" s="57" t="s">
        <v>46</v>
      </c>
      <c r="F8" s="137" t="s">
        <v>47</v>
      </c>
      <c r="G8" s="137"/>
      <c r="H8" s="13" t="s">
        <v>121</v>
      </c>
      <c r="I8" s="7" t="s">
        <v>48</v>
      </c>
    </row>
    <row r="9" spans="1:10" ht="12" customHeight="1" x14ac:dyDescent="0.25">
      <c r="A9" s="73" t="s">
        <v>51</v>
      </c>
      <c r="B9" s="74"/>
      <c r="C9" s="75"/>
      <c r="D9" s="76">
        <v>-22.219536870603065</v>
      </c>
      <c r="E9" s="77">
        <v>4.8400804764883079</v>
      </c>
      <c r="F9" s="8">
        <v>-34.308632373324357</v>
      </c>
      <c r="G9" s="8">
        <v>-10.130441367881774</v>
      </c>
      <c r="H9" s="9">
        <v>-4.5907370711167017</v>
      </c>
      <c r="I9" s="10" t="s">
        <v>52</v>
      </c>
      <c r="J9" s="16"/>
    </row>
    <row r="10" spans="1:10" ht="12" customHeight="1" x14ac:dyDescent="0.25">
      <c r="A10" s="78" t="s">
        <v>53</v>
      </c>
      <c r="B10" s="74"/>
      <c r="C10" s="75"/>
      <c r="D10" s="31" t="s">
        <v>12</v>
      </c>
      <c r="E10" s="32" t="s">
        <v>12</v>
      </c>
      <c r="F10" s="31" t="s">
        <v>12</v>
      </c>
      <c r="G10" s="32" t="s">
        <v>12</v>
      </c>
      <c r="H10" s="31" t="s">
        <v>12</v>
      </c>
      <c r="I10" s="32" t="s">
        <v>12</v>
      </c>
      <c r="J10" s="16"/>
    </row>
    <row r="11" spans="1:10" ht="12" customHeight="1" x14ac:dyDescent="0.25">
      <c r="A11" s="78" t="s">
        <v>54</v>
      </c>
      <c r="B11" s="74"/>
      <c r="C11" s="75"/>
      <c r="D11" s="31" t="s">
        <v>12</v>
      </c>
      <c r="E11" s="32" t="s">
        <v>12</v>
      </c>
      <c r="F11" s="31" t="s">
        <v>12</v>
      </c>
      <c r="G11" s="32" t="s">
        <v>12</v>
      </c>
      <c r="H11" s="31" t="s">
        <v>12</v>
      </c>
      <c r="I11" s="32" t="s">
        <v>12</v>
      </c>
      <c r="J11" s="16"/>
    </row>
    <row r="12" spans="1:10" ht="12" customHeight="1" x14ac:dyDescent="0.2">
      <c r="A12" s="79" t="s">
        <v>56</v>
      </c>
      <c r="B12" s="80"/>
      <c r="C12" s="79"/>
      <c r="D12" s="37" t="s">
        <v>12</v>
      </c>
      <c r="E12" s="35" t="s">
        <v>12</v>
      </c>
      <c r="F12" s="37" t="s">
        <v>12</v>
      </c>
      <c r="G12" s="35" t="s">
        <v>12</v>
      </c>
      <c r="H12" s="37" t="s">
        <v>12</v>
      </c>
      <c r="I12" s="35" t="s">
        <v>12</v>
      </c>
      <c r="J12" s="16"/>
    </row>
    <row r="13" spans="1:10" ht="12" customHeight="1" x14ac:dyDescent="0.2">
      <c r="A13" s="94" t="s">
        <v>104</v>
      </c>
      <c r="B13" s="78"/>
      <c r="C13" s="78"/>
      <c r="D13" s="31"/>
      <c r="E13" s="32"/>
      <c r="F13" s="31"/>
      <c r="G13" s="32"/>
      <c r="H13" s="31"/>
      <c r="I13" s="32"/>
    </row>
    <row r="14" spans="1:10" ht="12" customHeight="1" x14ac:dyDescent="0.2"/>
    <row r="15" spans="1:10" ht="39.6" customHeight="1" x14ac:dyDescent="0.2">
      <c r="A15" s="121" t="s">
        <v>101</v>
      </c>
      <c r="B15" s="121"/>
      <c r="C15" s="121"/>
      <c r="D15" s="121"/>
      <c r="E15" s="121"/>
      <c r="F15" s="121"/>
      <c r="G15" s="121"/>
      <c r="H15" s="121"/>
      <c r="I15" s="121"/>
    </row>
    <row r="16" spans="1:10" ht="12" customHeight="1" x14ac:dyDescent="0.25">
      <c r="A16" s="56" t="s">
        <v>43</v>
      </c>
      <c r="B16" s="57" t="s">
        <v>0</v>
      </c>
      <c r="C16" s="57" t="s">
        <v>26</v>
      </c>
      <c r="D16" s="57" t="s">
        <v>9</v>
      </c>
      <c r="E16" s="58" t="s">
        <v>26</v>
      </c>
    </row>
    <row r="17" spans="1:10" ht="12" customHeight="1" x14ac:dyDescent="0.2">
      <c r="A17" s="59" t="s">
        <v>49</v>
      </c>
      <c r="B17" s="60">
        <v>49.500392577814303</v>
      </c>
      <c r="C17" s="61">
        <v>0.92761279975250399</v>
      </c>
      <c r="D17" s="62">
        <v>599.32314086684369</v>
      </c>
      <c r="E17" s="63">
        <v>3.0504845406752796</v>
      </c>
    </row>
    <row r="18" spans="1:10" ht="12" customHeight="1" x14ac:dyDescent="0.2">
      <c r="A18" s="64" t="s">
        <v>20</v>
      </c>
      <c r="B18" s="65">
        <v>36.650741942268738</v>
      </c>
      <c r="C18" s="66">
        <v>1.0102458623176445</v>
      </c>
      <c r="D18" s="67">
        <v>574.09149184755313</v>
      </c>
      <c r="E18" s="68">
        <v>2.8329224780110671</v>
      </c>
    </row>
    <row r="19" spans="1:10" ht="12" customHeight="1" x14ac:dyDescent="0.2">
      <c r="A19" s="64" t="s">
        <v>21</v>
      </c>
      <c r="B19" s="65">
        <v>8.0096284128282118</v>
      </c>
      <c r="C19" s="66">
        <v>0.52761331139821177</v>
      </c>
      <c r="D19" s="67">
        <v>558.40936326649899</v>
      </c>
      <c r="E19" s="68">
        <v>4.5085148837814391</v>
      </c>
    </row>
    <row r="20" spans="1:10" ht="12" customHeight="1" x14ac:dyDescent="0.2">
      <c r="A20" s="64" t="s">
        <v>22</v>
      </c>
      <c r="B20" s="65">
        <v>5.0991754791855133</v>
      </c>
      <c r="C20" s="66">
        <v>0.32993623271208855</v>
      </c>
      <c r="D20" s="67">
        <v>552.3800240338436</v>
      </c>
      <c r="E20" s="68">
        <v>6.0797084178046692</v>
      </c>
    </row>
    <row r="21" spans="1:10" ht="12" customHeight="1" x14ac:dyDescent="0.2">
      <c r="A21" s="69" t="s">
        <v>50</v>
      </c>
      <c r="B21" s="70">
        <v>0.7400615879032284</v>
      </c>
      <c r="C21" s="71">
        <v>0.12949789329135847</v>
      </c>
      <c r="D21" s="31" t="s">
        <v>12</v>
      </c>
      <c r="E21" s="32" t="s">
        <v>12</v>
      </c>
      <c r="F21" s="6"/>
    </row>
    <row r="22" spans="1:10" ht="12" customHeight="1" x14ac:dyDescent="0.25">
      <c r="A22" s="72" t="s">
        <v>44</v>
      </c>
      <c r="B22" s="72"/>
      <c r="C22" s="72"/>
      <c r="D22" s="57" t="s">
        <v>45</v>
      </c>
      <c r="E22" s="57" t="s">
        <v>46</v>
      </c>
      <c r="F22" s="138" t="s">
        <v>47</v>
      </c>
      <c r="G22" s="138"/>
      <c r="H22" s="57" t="s">
        <v>121</v>
      </c>
      <c r="I22" s="58" t="s">
        <v>48</v>
      </c>
    </row>
    <row r="23" spans="1:10" ht="12" customHeight="1" x14ac:dyDescent="0.25">
      <c r="A23" s="73" t="s">
        <v>51</v>
      </c>
      <c r="B23" s="74"/>
      <c r="C23" s="75"/>
      <c r="D23" s="76">
        <v>-25.231649019290558</v>
      </c>
      <c r="E23" s="77">
        <v>3.3677577512529688</v>
      </c>
      <c r="F23" s="62">
        <v>-33.6433159910898</v>
      </c>
      <c r="G23" s="62">
        <v>-16.819982047491315</v>
      </c>
      <c r="H23" s="61">
        <v>-7.4921211330901585</v>
      </c>
      <c r="I23" s="85" t="s">
        <v>52</v>
      </c>
    </row>
    <row r="24" spans="1:10" ht="12" customHeight="1" x14ac:dyDescent="0.25">
      <c r="A24" s="78" t="s">
        <v>53</v>
      </c>
      <c r="B24" s="74"/>
      <c r="C24" s="75"/>
      <c r="D24" s="88">
        <v>-40.913777600344702</v>
      </c>
      <c r="E24" s="83">
        <v>5.2625134482764313</v>
      </c>
      <c r="F24" s="67">
        <v>-54.057986249273476</v>
      </c>
      <c r="G24" s="67">
        <v>-27.769568951415927</v>
      </c>
      <c r="H24" s="66">
        <v>-7.7745696999111154</v>
      </c>
      <c r="I24" s="86" t="s">
        <v>52</v>
      </c>
    </row>
    <row r="25" spans="1:10" ht="12" customHeight="1" x14ac:dyDescent="0.25">
      <c r="A25" s="78" t="s">
        <v>54</v>
      </c>
      <c r="B25" s="74"/>
      <c r="C25" s="75"/>
      <c r="D25" s="88">
        <v>-46.94311683300009</v>
      </c>
      <c r="E25" s="83">
        <v>6.1205095172414792</v>
      </c>
      <c r="F25" s="67">
        <v>-62.230346960407161</v>
      </c>
      <c r="G25" s="67">
        <v>-31.655886705593019</v>
      </c>
      <c r="H25" s="66">
        <v>-7.6698053815227798</v>
      </c>
      <c r="I25" s="86" t="s">
        <v>52</v>
      </c>
    </row>
    <row r="26" spans="1:10" ht="12" customHeight="1" x14ac:dyDescent="0.2">
      <c r="A26" s="79" t="s">
        <v>56</v>
      </c>
      <c r="B26" s="80"/>
      <c r="C26" s="79"/>
      <c r="D26" s="37" t="s">
        <v>12</v>
      </c>
      <c r="E26" s="35" t="s">
        <v>12</v>
      </c>
      <c r="F26" s="37" t="s">
        <v>12</v>
      </c>
      <c r="G26" s="35" t="s">
        <v>12</v>
      </c>
      <c r="H26" s="37" t="s">
        <v>12</v>
      </c>
      <c r="I26" s="35" t="s">
        <v>12</v>
      </c>
      <c r="J26" s="16"/>
    </row>
    <row r="27" spans="1:10" x14ac:dyDescent="0.2">
      <c r="A27" s="94" t="s">
        <v>104</v>
      </c>
    </row>
  </sheetData>
  <mergeCells count="4">
    <mergeCell ref="F8:G8"/>
    <mergeCell ref="F22:G22"/>
    <mergeCell ref="A1:I1"/>
    <mergeCell ref="A15:I1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6"/>
  <sheetViews>
    <sheetView workbookViewId="0">
      <selection activeCell="A6" sqref="A6"/>
    </sheetView>
  </sheetViews>
  <sheetFormatPr defaultRowHeight="11.4" x14ac:dyDescent="0.2"/>
  <cols>
    <col min="1" max="1" width="25.33203125" style="4" customWidth="1"/>
    <col min="2" max="16384" width="8.88671875" style="4"/>
  </cols>
  <sheetData>
    <row r="1" spans="1:18" ht="25.95" customHeight="1" x14ac:dyDescent="0.2">
      <c r="A1" s="132" t="s">
        <v>102</v>
      </c>
      <c r="B1" s="133"/>
      <c r="C1" s="133"/>
      <c r="D1" s="133"/>
      <c r="E1" s="133"/>
      <c r="F1" s="133"/>
      <c r="G1" s="133"/>
      <c r="H1" s="133"/>
      <c r="I1" s="133"/>
      <c r="J1" s="133"/>
      <c r="K1" s="133"/>
      <c r="L1" s="133"/>
      <c r="M1" s="133"/>
      <c r="N1" s="133"/>
      <c r="O1" s="133"/>
      <c r="P1" s="133"/>
      <c r="Q1" s="133"/>
    </row>
    <row r="2" spans="1:18" ht="25.95" customHeight="1" x14ac:dyDescent="0.2">
      <c r="A2" s="89"/>
      <c r="B2" s="135" t="s">
        <v>57</v>
      </c>
      <c r="C2" s="135"/>
      <c r="D2" s="135"/>
      <c r="E2" s="135"/>
      <c r="F2" s="134" t="s">
        <v>27</v>
      </c>
      <c r="G2" s="135"/>
      <c r="H2" s="135"/>
      <c r="I2" s="135"/>
      <c r="J2" s="134" t="s">
        <v>28</v>
      </c>
      <c r="K2" s="135"/>
      <c r="L2" s="135"/>
      <c r="M2" s="135"/>
      <c r="N2" s="134" t="s">
        <v>29</v>
      </c>
      <c r="O2" s="135"/>
      <c r="P2" s="135"/>
      <c r="Q2" s="136"/>
      <c r="R2" s="16"/>
    </row>
    <row r="3" spans="1:18" ht="25.95" customHeight="1" x14ac:dyDescent="0.2">
      <c r="A3" s="46"/>
      <c r="B3" s="23" t="s">
        <v>0</v>
      </c>
      <c r="C3" s="21" t="s">
        <v>92</v>
      </c>
      <c r="D3" s="22" t="s">
        <v>9</v>
      </c>
      <c r="E3" s="22" t="s">
        <v>93</v>
      </c>
      <c r="F3" s="23" t="s">
        <v>0</v>
      </c>
      <c r="G3" s="21" t="s">
        <v>92</v>
      </c>
      <c r="H3" s="22" t="s">
        <v>9</v>
      </c>
      <c r="I3" s="22" t="s">
        <v>93</v>
      </c>
      <c r="J3" s="23" t="s">
        <v>0</v>
      </c>
      <c r="K3" s="21" t="s">
        <v>92</v>
      </c>
      <c r="L3" s="22" t="s">
        <v>9</v>
      </c>
      <c r="M3" s="22" t="s">
        <v>93</v>
      </c>
      <c r="N3" s="23" t="s">
        <v>0</v>
      </c>
      <c r="O3" s="21" t="s">
        <v>92</v>
      </c>
      <c r="P3" s="22" t="s">
        <v>9</v>
      </c>
      <c r="Q3" s="22" t="s">
        <v>93</v>
      </c>
      <c r="R3" s="16"/>
    </row>
    <row r="4" spans="1:18" ht="25.95" customHeight="1" x14ac:dyDescent="0.2">
      <c r="A4" s="49" t="s">
        <v>30</v>
      </c>
      <c r="B4" s="32">
        <v>34.076984033828595</v>
      </c>
      <c r="C4" s="30">
        <v>0.93462694744110819</v>
      </c>
      <c r="D4" s="31">
        <v>593.92352641829791</v>
      </c>
      <c r="E4" s="32">
        <v>3.7120027845675536</v>
      </c>
      <c r="F4" s="29">
        <v>35.893261182352767</v>
      </c>
      <c r="G4" s="30">
        <v>0.76935869834832571</v>
      </c>
      <c r="H4" s="92">
        <v>581.55784197004016</v>
      </c>
      <c r="I4" s="32">
        <v>2.8028929151031332</v>
      </c>
      <c r="J4" s="29">
        <v>24.824466357422903</v>
      </c>
      <c r="K4" s="30">
        <v>0.86239382344439219</v>
      </c>
      <c r="L4" s="92">
        <v>561.49649438667655</v>
      </c>
      <c r="M4" s="32">
        <v>2.9390297050717105</v>
      </c>
      <c r="N4" s="29">
        <v>5.2052884263957377</v>
      </c>
      <c r="O4" s="30">
        <v>0.3915787651794968</v>
      </c>
      <c r="P4" s="92">
        <v>538.99890628249352</v>
      </c>
      <c r="Q4" s="32">
        <v>6.0135677612735243</v>
      </c>
      <c r="R4" s="16"/>
    </row>
    <row r="5" spans="1:18" ht="25.95" customHeight="1" x14ac:dyDescent="0.2">
      <c r="A5" s="46" t="s">
        <v>31</v>
      </c>
      <c r="B5" s="35">
        <v>39.637441069467442</v>
      </c>
      <c r="C5" s="36">
        <v>0.96971395937439786</v>
      </c>
      <c r="D5" s="37">
        <v>577.20113381910824</v>
      </c>
      <c r="E5" s="35">
        <v>3.3362038758369197</v>
      </c>
      <c r="F5" s="38">
        <v>32.865021631848002</v>
      </c>
      <c r="G5" s="36">
        <v>0.76241278369724963</v>
      </c>
      <c r="H5" s="37">
        <v>583.84126505627705</v>
      </c>
      <c r="I5" s="35">
        <v>3.1745063052542819</v>
      </c>
      <c r="J5" s="38">
        <v>20.990557731567801</v>
      </c>
      <c r="K5" s="36">
        <v>0.67549877042467965</v>
      </c>
      <c r="L5" s="37">
        <v>573.40478853561797</v>
      </c>
      <c r="M5" s="35">
        <v>3.2364145762350724</v>
      </c>
      <c r="N5" s="38">
        <v>6.5069795671167698</v>
      </c>
      <c r="O5" s="36">
        <v>0.47137407382984103</v>
      </c>
      <c r="P5" s="37">
        <v>576.17693899022413</v>
      </c>
      <c r="Q5" s="35">
        <v>6.94871236968351</v>
      </c>
      <c r="R5" s="16"/>
    </row>
    <row r="6" spans="1:18" x14ac:dyDescent="0.2">
      <c r="A6" s="93" t="s">
        <v>107</v>
      </c>
    </row>
  </sheetData>
  <mergeCells count="5">
    <mergeCell ref="B2:E2"/>
    <mergeCell ref="F2:I2"/>
    <mergeCell ref="J2:M2"/>
    <mergeCell ref="N2:Q2"/>
    <mergeCell ref="A1:Q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23"/>
  <sheetViews>
    <sheetView workbookViewId="0">
      <selection activeCell="J25" sqref="J25"/>
    </sheetView>
  </sheetViews>
  <sheetFormatPr defaultRowHeight="14.4" x14ac:dyDescent="0.3"/>
  <cols>
    <col min="1" max="1" width="44.21875" customWidth="1"/>
  </cols>
  <sheetData>
    <row r="1" spans="1:9" ht="12" customHeight="1" x14ac:dyDescent="0.3">
      <c r="A1" s="4" t="s">
        <v>105</v>
      </c>
    </row>
    <row r="2" spans="1:9" ht="12" customHeight="1" x14ac:dyDescent="0.3">
      <c r="A2" s="56" t="s">
        <v>43</v>
      </c>
      <c r="B2" s="57" t="s">
        <v>0</v>
      </c>
      <c r="C2" s="57" t="s">
        <v>26</v>
      </c>
      <c r="D2" s="57" t="s">
        <v>9</v>
      </c>
      <c r="E2" s="58" t="s">
        <v>26</v>
      </c>
      <c r="F2" s="4"/>
      <c r="G2" s="4"/>
      <c r="H2" s="4"/>
      <c r="I2" s="4"/>
    </row>
    <row r="3" spans="1:9" ht="12" customHeight="1" x14ac:dyDescent="0.3">
      <c r="A3" s="95" t="s">
        <v>57</v>
      </c>
      <c r="B3" s="83">
        <v>34.076984033828595</v>
      </c>
      <c r="C3" s="66">
        <v>0.93462694744110819</v>
      </c>
      <c r="D3" s="67">
        <v>593.92352641829791</v>
      </c>
      <c r="E3" s="68">
        <v>3.7120027845675536</v>
      </c>
      <c r="F3" s="4"/>
      <c r="G3" s="4"/>
      <c r="H3" s="4"/>
      <c r="I3" s="4"/>
    </row>
    <row r="4" spans="1:9" ht="12" customHeight="1" x14ac:dyDescent="0.3">
      <c r="A4" s="96" t="s">
        <v>27</v>
      </c>
      <c r="B4" s="83">
        <v>35.893261182352767</v>
      </c>
      <c r="C4" s="66">
        <v>0.76935869834832571</v>
      </c>
      <c r="D4" s="67">
        <v>581.55784197004016</v>
      </c>
      <c r="E4" s="68">
        <v>2.8028929151031332</v>
      </c>
      <c r="F4" s="4"/>
      <c r="G4" s="4"/>
      <c r="H4" s="4"/>
      <c r="I4" s="4"/>
    </row>
    <row r="5" spans="1:9" ht="12" customHeight="1" x14ac:dyDescent="0.3">
      <c r="A5" s="97" t="s">
        <v>28</v>
      </c>
      <c r="B5" s="29">
        <v>24.824466357422903</v>
      </c>
      <c r="C5" s="30">
        <v>0.86239382344439219</v>
      </c>
      <c r="D5" s="67">
        <v>561.49649438667655</v>
      </c>
      <c r="E5" s="83">
        <v>2.9390297050717105</v>
      </c>
      <c r="F5" s="16"/>
      <c r="G5" s="4"/>
      <c r="H5" s="4"/>
      <c r="I5" s="4"/>
    </row>
    <row r="6" spans="1:9" ht="12" customHeight="1" x14ac:dyDescent="0.3">
      <c r="A6" s="97" t="s">
        <v>29</v>
      </c>
      <c r="B6" s="29">
        <v>5.2052884263957377</v>
      </c>
      <c r="C6" s="30">
        <v>0.3915787651794968</v>
      </c>
      <c r="D6" s="67">
        <v>538.99890628249352</v>
      </c>
      <c r="E6" s="83">
        <v>6.0135677612735243</v>
      </c>
      <c r="F6" s="6"/>
      <c r="G6" s="4"/>
      <c r="H6" s="4"/>
      <c r="I6" s="4"/>
    </row>
    <row r="7" spans="1:9" ht="12" customHeight="1" x14ac:dyDescent="0.3">
      <c r="A7" s="72" t="s">
        <v>44</v>
      </c>
      <c r="B7" s="72"/>
      <c r="C7" s="72"/>
      <c r="D7" s="57" t="s">
        <v>45</v>
      </c>
      <c r="E7" s="57" t="s">
        <v>46</v>
      </c>
      <c r="F7" s="138" t="s">
        <v>47</v>
      </c>
      <c r="G7" s="138"/>
      <c r="H7" s="57" t="s">
        <v>121</v>
      </c>
      <c r="I7" s="58" t="s">
        <v>48</v>
      </c>
    </row>
    <row r="8" spans="1:9" ht="12" customHeight="1" x14ac:dyDescent="0.3">
      <c r="A8" s="73" t="s">
        <v>58</v>
      </c>
      <c r="B8" s="74"/>
      <c r="C8" s="75"/>
      <c r="D8" s="76">
        <v>-12.365684448257753</v>
      </c>
      <c r="E8" s="77">
        <v>3.7638193280551717</v>
      </c>
      <c r="F8" s="62">
        <v>-21.376191889788309</v>
      </c>
      <c r="G8" s="62">
        <v>-3.3551770067271978</v>
      </c>
      <c r="H8" s="61">
        <v>-3.285408615680633</v>
      </c>
      <c r="I8" s="85" t="s">
        <v>52</v>
      </c>
    </row>
    <row r="9" spans="1:9" ht="12" customHeight="1" x14ac:dyDescent="0.3">
      <c r="A9" s="78" t="s">
        <v>59</v>
      </c>
      <c r="B9" s="74"/>
      <c r="C9" s="75"/>
      <c r="D9" s="88">
        <v>-32.427032031621366</v>
      </c>
      <c r="E9" s="83">
        <v>4.2399986004089287</v>
      </c>
      <c r="F9" s="67">
        <v>-42.577503032259088</v>
      </c>
      <c r="G9" s="67">
        <v>-22.27656103098364</v>
      </c>
      <c r="H9" s="66">
        <v>-7.6478874376264949</v>
      </c>
      <c r="I9" s="86" t="s">
        <v>52</v>
      </c>
    </row>
    <row r="10" spans="1:9" ht="12" customHeight="1" x14ac:dyDescent="0.3">
      <c r="A10" s="79" t="s">
        <v>60</v>
      </c>
      <c r="B10" s="80"/>
      <c r="C10" s="79"/>
      <c r="D10" s="98">
        <v>-54.924620135804389</v>
      </c>
      <c r="E10" s="84">
        <v>6.2406104659726198</v>
      </c>
      <c r="F10" s="81">
        <v>-69.864515529878815</v>
      </c>
      <c r="G10" s="81">
        <v>-39.984724741729963</v>
      </c>
      <c r="H10" s="71">
        <v>-8.8011614304858234</v>
      </c>
      <c r="I10" s="87" t="s">
        <v>52</v>
      </c>
    </row>
    <row r="11" spans="1:9" ht="12" customHeight="1" x14ac:dyDescent="0.3">
      <c r="A11" s="94" t="s">
        <v>104</v>
      </c>
      <c r="B11" s="4"/>
      <c r="C11" s="4"/>
      <c r="D11" s="4"/>
      <c r="E11" s="4"/>
      <c r="F11" s="4"/>
      <c r="G11" s="4"/>
      <c r="H11" s="4"/>
      <c r="I11" s="4"/>
    </row>
    <row r="12" spans="1:9" ht="12" customHeight="1" x14ac:dyDescent="0.3">
      <c r="A12" s="4"/>
      <c r="B12" s="4"/>
      <c r="C12" s="4"/>
      <c r="D12" s="4"/>
      <c r="E12" s="4"/>
      <c r="F12" s="4"/>
      <c r="G12" s="4"/>
      <c r="H12" s="4"/>
      <c r="I12" s="4"/>
    </row>
    <row r="13" spans="1:9" ht="12" customHeight="1" x14ac:dyDescent="0.3">
      <c r="A13" s="4" t="s">
        <v>106</v>
      </c>
      <c r="B13" s="4"/>
      <c r="C13" s="4"/>
      <c r="D13" s="4"/>
      <c r="E13" s="4"/>
      <c r="F13" s="4"/>
      <c r="G13" s="4"/>
      <c r="H13" s="4"/>
      <c r="I13" s="4"/>
    </row>
    <row r="14" spans="1:9" ht="12" customHeight="1" x14ac:dyDescent="0.3">
      <c r="A14" s="56" t="s">
        <v>43</v>
      </c>
      <c r="B14" s="57" t="s">
        <v>0</v>
      </c>
      <c r="C14" s="57" t="s">
        <v>26</v>
      </c>
      <c r="D14" s="57" t="s">
        <v>9</v>
      </c>
      <c r="E14" s="58" t="s">
        <v>26</v>
      </c>
      <c r="F14" s="4"/>
      <c r="G14" s="4"/>
      <c r="H14" s="4"/>
      <c r="I14" s="4"/>
    </row>
    <row r="15" spans="1:9" ht="12" customHeight="1" x14ac:dyDescent="0.3">
      <c r="A15" s="95" t="s">
        <v>57</v>
      </c>
      <c r="B15" s="83">
        <v>39.637441069467442</v>
      </c>
      <c r="C15" s="66">
        <v>0.96971395937439786</v>
      </c>
      <c r="D15" s="67">
        <v>577.20113381910824</v>
      </c>
      <c r="E15" s="68">
        <v>3.3362038758369197</v>
      </c>
      <c r="F15" s="4"/>
      <c r="G15" s="4"/>
      <c r="H15" s="4"/>
      <c r="I15" s="4"/>
    </row>
    <row r="16" spans="1:9" ht="12" customHeight="1" x14ac:dyDescent="0.3">
      <c r="A16" s="96" t="s">
        <v>27</v>
      </c>
      <c r="B16" s="83">
        <v>32.865021631848002</v>
      </c>
      <c r="C16" s="66">
        <v>0.76241278369724963</v>
      </c>
      <c r="D16" s="67">
        <v>583.84126505627705</v>
      </c>
      <c r="E16" s="68">
        <v>3.1745063052542819</v>
      </c>
      <c r="F16" s="4"/>
      <c r="G16" s="4"/>
      <c r="H16" s="4"/>
      <c r="I16" s="4"/>
    </row>
    <row r="17" spans="1:9" ht="12" customHeight="1" x14ac:dyDescent="0.3">
      <c r="A17" s="97" t="s">
        <v>28</v>
      </c>
      <c r="B17" s="29">
        <v>20.990557731567801</v>
      </c>
      <c r="C17" s="30">
        <v>0.67549877042467965</v>
      </c>
      <c r="D17" s="67">
        <v>573.40478853561797</v>
      </c>
      <c r="E17" s="83">
        <v>3.2364145762350724</v>
      </c>
      <c r="F17" s="16"/>
      <c r="G17" s="4"/>
      <c r="H17" s="4"/>
      <c r="I17" s="4"/>
    </row>
    <row r="18" spans="1:9" ht="12" customHeight="1" x14ac:dyDescent="0.3">
      <c r="A18" s="97" t="s">
        <v>29</v>
      </c>
      <c r="B18" s="38">
        <v>6.5069795671167698</v>
      </c>
      <c r="C18" s="36">
        <v>0.47137407382984103</v>
      </c>
      <c r="D18" s="67">
        <v>576.17693899022413</v>
      </c>
      <c r="E18" s="83">
        <v>6.94871236968351</v>
      </c>
      <c r="F18" s="6"/>
      <c r="G18" s="4"/>
      <c r="H18" s="4"/>
      <c r="I18" s="4"/>
    </row>
    <row r="19" spans="1:9" ht="12" customHeight="1" x14ac:dyDescent="0.3">
      <c r="A19" s="72" t="s">
        <v>44</v>
      </c>
      <c r="B19" s="72"/>
      <c r="C19" s="72"/>
      <c r="D19" s="57" t="s">
        <v>45</v>
      </c>
      <c r="E19" s="57" t="s">
        <v>46</v>
      </c>
      <c r="F19" s="138" t="s">
        <v>47</v>
      </c>
      <c r="G19" s="138"/>
      <c r="H19" s="57" t="s">
        <v>121</v>
      </c>
      <c r="I19" s="58" t="s">
        <v>48</v>
      </c>
    </row>
    <row r="20" spans="1:9" ht="12" customHeight="1" x14ac:dyDescent="0.3">
      <c r="A20" s="73" t="s">
        <v>58</v>
      </c>
      <c r="B20" s="74"/>
      <c r="C20" s="75"/>
      <c r="D20" s="62">
        <v>6.6401312371688164</v>
      </c>
      <c r="E20" s="77">
        <v>3.3536613405663487</v>
      </c>
      <c r="F20" s="62">
        <v>-1.3884662675792843</v>
      </c>
      <c r="G20" s="62">
        <v>14.668728741916917</v>
      </c>
      <c r="H20" s="61">
        <v>1.9799647498239836</v>
      </c>
      <c r="I20" s="85" t="s">
        <v>55</v>
      </c>
    </row>
    <row r="21" spans="1:9" ht="12" customHeight="1" x14ac:dyDescent="0.3">
      <c r="A21" s="78" t="s">
        <v>59</v>
      </c>
      <c r="B21" s="74"/>
      <c r="C21" s="75"/>
      <c r="D21" s="67">
        <v>-3.7963452834902682</v>
      </c>
      <c r="E21" s="83">
        <v>3.6008976988311767</v>
      </c>
      <c r="F21" s="67">
        <v>-12.416821635705059</v>
      </c>
      <c r="G21" s="67">
        <v>4.8241310687245225</v>
      </c>
      <c r="H21" s="66">
        <v>-1.0542774610682586</v>
      </c>
      <c r="I21" s="86" t="s">
        <v>55</v>
      </c>
    </row>
    <row r="22" spans="1:9" ht="12" customHeight="1" x14ac:dyDescent="0.3">
      <c r="A22" s="79" t="s">
        <v>60</v>
      </c>
      <c r="B22" s="80"/>
      <c r="C22" s="79"/>
      <c r="D22" s="81">
        <v>-1.0241948288841058</v>
      </c>
      <c r="E22" s="84">
        <v>7.4456979327256914</v>
      </c>
      <c r="F22" s="81">
        <v>-18.849045275379844</v>
      </c>
      <c r="G22" s="81">
        <v>16.800655617611632</v>
      </c>
      <c r="H22" s="71">
        <v>-0.13755524843178438</v>
      </c>
      <c r="I22" s="87" t="s">
        <v>55</v>
      </c>
    </row>
    <row r="23" spans="1:9" x14ac:dyDescent="0.3">
      <c r="A23" s="94" t="s">
        <v>104</v>
      </c>
      <c r="B23" s="4"/>
      <c r="C23" s="4"/>
      <c r="D23" s="4"/>
      <c r="E23" s="4"/>
      <c r="F23" s="4"/>
      <c r="G23" s="4"/>
      <c r="H23" s="4"/>
      <c r="I23" s="4"/>
    </row>
  </sheetData>
  <mergeCells count="2">
    <mergeCell ref="F7:G7"/>
    <mergeCell ref="F19:G1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6"/>
  <sheetViews>
    <sheetView workbookViewId="0">
      <selection activeCell="A6" sqref="A6"/>
    </sheetView>
  </sheetViews>
  <sheetFormatPr defaultRowHeight="14.4" x14ac:dyDescent="0.3"/>
  <cols>
    <col min="1" max="1" width="17.21875" customWidth="1"/>
  </cols>
  <sheetData>
    <row r="1" spans="1:6" x14ac:dyDescent="0.3">
      <c r="A1" s="4" t="s">
        <v>108</v>
      </c>
    </row>
    <row r="2" spans="1:6" ht="21.6" customHeight="1" x14ac:dyDescent="0.3">
      <c r="A2" s="99"/>
      <c r="B2" s="40" t="s">
        <v>61</v>
      </c>
      <c r="C2" s="40" t="s">
        <v>92</v>
      </c>
      <c r="D2" s="40" t="s">
        <v>85</v>
      </c>
      <c r="E2" s="40" t="s">
        <v>93</v>
      </c>
      <c r="F2" s="3"/>
    </row>
    <row r="3" spans="1:6" ht="21.6" customHeight="1" x14ac:dyDescent="0.3">
      <c r="A3" s="49" t="s">
        <v>65</v>
      </c>
      <c r="B3" s="31">
        <v>16.643654612514375</v>
      </c>
      <c r="C3" s="32">
        <v>0.62531751083696496</v>
      </c>
      <c r="D3" s="31">
        <v>555.48044255386935</v>
      </c>
      <c r="E3" s="32">
        <v>4.0528423731096188</v>
      </c>
      <c r="F3" s="3"/>
    </row>
    <row r="4" spans="1:6" ht="21.6" customHeight="1" x14ac:dyDescent="0.3">
      <c r="A4" s="49" t="s">
        <v>63</v>
      </c>
      <c r="B4" s="31">
        <v>58.33672183856536</v>
      </c>
      <c r="C4" s="32">
        <v>0.9792250618245425</v>
      </c>
      <c r="D4" s="92">
        <v>583.65310745755392</v>
      </c>
      <c r="E4" s="32">
        <v>2.7423048433316186</v>
      </c>
      <c r="F4" s="3"/>
    </row>
    <row r="5" spans="1:6" ht="21.6" customHeight="1" x14ac:dyDescent="0.3">
      <c r="A5" s="46" t="s">
        <v>109</v>
      </c>
      <c r="B5" s="37">
        <v>25.019623548920265</v>
      </c>
      <c r="C5" s="35">
        <v>1.0042183142822856</v>
      </c>
      <c r="D5" s="91">
        <v>595.81838226973127</v>
      </c>
      <c r="E5" s="35">
        <v>3.8595648161363352</v>
      </c>
      <c r="F5" s="3"/>
    </row>
    <row r="6" spans="1:6" x14ac:dyDescent="0.3">
      <c r="A6" s="93" t="s">
        <v>110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1085C6B92C3DF428FE124DCF3094E3D" ma:contentTypeVersion="12" ma:contentTypeDescription="Create a new document." ma:contentTypeScope="" ma:versionID="4568f25bcfbee3c33f69e63ebd021480">
  <xsd:schema xmlns:xsd="http://www.w3.org/2001/XMLSchema" xmlns:xs="http://www.w3.org/2001/XMLSchema" xmlns:p="http://schemas.microsoft.com/office/2006/metadata/properties" xmlns:ns1="http://schemas.microsoft.com/sharepoint/v3" xmlns:ns3="eae923f7-dc4e-491b-bd18-fb43ea34b4a2" targetNamespace="http://schemas.microsoft.com/office/2006/metadata/properties" ma:root="true" ma:fieldsID="ddf63dee5dfe2df6f88f0174c9d1db01" ns1:_="" ns3:_="">
    <xsd:import namespace="http://schemas.microsoft.com/sharepoint/v3"/>
    <xsd:import namespace="eae923f7-dc4e-491b-bd18-fb43ea34b4a2"/>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ae923f7-dc4e-491b-bd18-fb43ea34b4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0D74C6-A098-4F94-BCDB-16FC4CCE50FA}">
  <ds:schemaRefs>
    <ds:schemaRef ds:uri="http://schemas.microsoft.com/sharepoint/v3/contenttype/forms"/>
  </ds:schemaRefs>
</ds:datastoreItem>
</file>

<file path=customXml/itemProps2.xml><?xml version="1.0" encoding="utf-8"?>
<ds:datastoreItem xmlns:ds="http://schemas.openxmlformats.org/officeDocument/2006/customXml" ds:itemID="{A767CD1B-44CD-4D94-B79A-76A5F21AA248}">
  <ds:schemaRefs>
    <ds:schemaRef ds:uri="http://purl.org/dc/elements/1.1/"/>
    <ds:schemaRef ds:uri="http://schemas.microsoft.com/office/2006/metadata/properties"/>
    <ds:schemaRef ds:uri="http://schemas.microsoft.com/office/infopath/2007/PartnerControls"/>
    <ds:schemaRef ds:uri="http://schemas.microsoft.com/office/2006/documentManagement/types"/>
    <ds:schemaRef ds:uri="http://www.w3.org/XML/1998/namespace"/>
    <ds:schemaRef ds:uri="http://schemas.openxmlformats.org/package/2006/metadata/core-properties"/>
    <ds:schemaRef ds:uri="http://purl.org/dc/terms/"/>
    <ds:schemaRef ds:uri="eae923f7-dc4e-491b-bd18-fb43ea34b4a2"/>
    <ds:schemaRef ds:uri="http://schemas.microsoft.com/sharepoint/v3"/>
    <ds:schemaRef ds:uri="http://purl.org/dc/dcmitype/"/>
  </ds:schemaRefs>
</ds:datastoreItem>
</file>

<file path=customXml/itemProps3.xml><?xml version="1.0" encoding="utf-8"?>
<ds:datastoreItem xmlns:ds="http://schemas.openxmlformats.org/officeDocument/2006/customXml" ds:itemID="{FDC0DFD5-91DE-4E34-B8AC-C6D3317DF0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ae923f7-dc4e-491b-bd18-fb43ea34b4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Contents</vt:lpstr>
      <vt:lpstr>A7.1</vt:lpstr>
      <vt:lpstr>A7.2</vt:lpstr>
      <vt:lpstr>A7.3</vt:lpstr>
      <vt:lpstr>A7.4</vt:lpstr>
      <vt:lpstr>A7.5</vt:lpstr>
      <vt:lpstr>A7.6</vt:lpstr>
      <vt:lpstr>A7.7</vt:lpstr>
      <vt:lpstr>A7.8</vt:lpstr>
      <vt:lpstr>A7.9</vt:lpstr>
      <vt:lpstr>A7.10</vt:lpstr>
      <vt:lpstr>A7.11</vt:lpstr>
      <vt:lpstr>A7.12</vt:lpstr>
      <vt:lpstr>A7.13</vt:lpstr>
    </vt:vector>
  </TitlesOfParts>
  <Company>Educational Research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Mc Ateer</dc:creator>
  <cp:lastModifiedBy>Emer Delaney</cp:lastModifiedBy>
  <dcterms:created xsi:type="dcterms:W3CDTF">2023-04-03T13:06:42Z</dcterms:created>
  <dcterms:modified xsi:type="dcterms:W3CDTF">2023-09-18T16:00:43Z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0x010100F1085C6B92C3DF428FE124DCF3094E3D</vt:lpwstr>
  </property>
</Properties>
</file>